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tephanieFasnacht\Downloads\"/>
    </mc:Choice>
  </mc:AlternateContent>
  <xr:revisionPtr revIDLastSave="0" documentId="8_{6E78E5EE-3D2C-471B-B924-3F28C29D2364}" xr6:coauthVersionLast="47" xr6:coauthVersionMax="47" xr10:uidLastSave="{00000000-0000-0000-0000-000000000000}"/>
  <bookViews>
    <workbookView xWindow="-38520" yWindow="-120" windowWidth="38640" windowHeight="21120" xr2:uid="{E5F0A66E-61EA-4355-B59A-CD946EC042F1}"/>
  </bookViews>
  <sheets>
    <sheet name="PSY" sheetId="2" r:id="rId1"/>
    <sheet name="Inhalt" sheetId="3" r:id="rId2"/>
    <sheet name="1A" sheetId="33" r:id="rId3"/>
    <sheet name="1B" sheetId="16" r:id="rId4"/>
    <sheet name="1C" sheetId="20" r:id="rId5"/>
    <sheet name="1D" sheetId="27" r:id="rId6"/>
    <sheet name="1E" sheetId="35" r:id="rId7"/>
    <sheet name="2A" sheetId="36" r:id="rId8"/>
    <sheet name="2B" sheetId="6" r:id="rId9"/>
    <sheet name="2C" sheetId="22" r:id="rId10"/>
    <sheet name="2D" sheetId="28" r:id="rId11"/>
    <sheet name="2E" sheetId="37" r:id="rId12"/>
    <sheet name="3A" sheetId="38" r:id="rId13"/>
    <sheet name="3B" sheetId="17" r:id="rId14"/>
    <sheet name="3C" sheetId="23" r:id="rId15"/>
    <sheet name="3D" sheetId="29" r:id="rId16"/>
    <sheet name="3E" sheetId="39" r:id="rId17"/>
    <sheet name="4A" sheetId="40" r:id="rId18"/>
    <sheet name="4B" sheetId="18" r:id="rId19"/>
    <sheet name="4C" sheetId="47" r:id="rId20"/>
    <sheet name="4D" sheetId="30" r:id="rId21"/>
    <sheet name="4E" sheetId="41" r:id="rId22"/>
    <sheet name="5A" sheetId="42" r:id="rId23"/>
    <sheet name="5B" sheetId="19" r:id="rId24"/>
    <sheet name="5C" sheetId="48" r:id="rId25"/>
    <sheet name="5D" sheetId="31" r:id="rId26"/>
    <sheet name="5E" sheetId="43" r:id="rId27"/>
    <sheet name="6A" sheetId="44" r:id="rId28"/>
    <sheet name="6B" sheetId="21" r:id="rId29"/>
    <sheet name="6C" sheetId="26" r:id="rId30"/>
    <sheet name="6D" sheetId="32" r:id="rId31"/>
    <sheet name="6E" sheetId="46" r:id="rId3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5" l="1"/>
  <c r="A1" i="48"/>
  <c r="A1" i="31"/>
  <c r="A1" i="43"/>
  <c r="C39" i="3"/>
  <c r="D39" i="3"/>
  <c r="B39" i="3"/>
  <c r="C40" i="3"/>
  <c r="D40" i="3"/>
  <c r="B40" i="3"/>
  <c r="C41" i="3"/>
  <c r="D41" i="3"/>
  <c r="B41" i="3"/>
  <c r="A1" i="47"/>
  <c r="D31" i="3"/>
  <c r="D1" i="47" s="1"/>
  <c r="B31" i="3"/>
  <c r="B1" i="47" s="1"/>
  <c r="D2" i="48"/>
  <c r="C2" i="48"/>
  <c r="B2" i="48"/>
  <c r="D2" i="47"/>
  <c r="C2" i="47"/>
  <c r="B2" i="47"/>
  <c r="C1" i="44"/>
  <c r="D1" i="44"/>
  <c r="B1" i="44"/>
  <c r="C2" i="46"/>
  <c r="D2" i="46"/>
  <c r="B2" i="46"/>
  <c r="A1" i="46"/>
  <c r="C2" i="44"/>
  <c r="D2" i="44"/>
  <c r="B2" i="44"/>
  <c r="A1" i="44"/>
  <c r="C2" i="43"/>
  <c r="D2" i="43"/>
  <c r="B2" i="43"/>
  <c r="D1" i="43"/>
  <c r="C1" i="43"/>
  <c r="B1" i="43"/>
  <c r="C2" i="42"/>
  <c r="D2" i="42"/>
  <c r="B2" i="42"/>
  <c r="A1" i="42"/>
  <c r="C2" i="41"/>
  <c r="D2" i="41"/>
  <c r="B2" i="41"/>
  <c r="A1" i="41"/>
  <c r="D1" i="41"/>
  <c r="C1" i="41"/>
  <c r="B1" i="41"/>
  <c r="C2" i="40"/>
  <c r="D2" i="40"/>
  <c r="B2" i="40"/>
  <c r="A1" i="40"/>
  <c r="C2" i="39"/>
  <c r="D2" i="39"/>
  <c r="B2" i="39"/>
  <c r="A1" i="39"/>
  <c r="D1" i="39"/>
  <c r="C1" i="39"/>
  <c r="B1" i="39"/>
  <c r="C2" i="38"/>
  <c r="D2" i="38"/>
  <c r="B2" i="38"/>
  <c r="B2" i="17"/>
  <c r="A1" i="38"/>
  <c r="A1" i="37"/>
  <c r="C2" i="37"/>
  <c r="D2" i="37"/>
  <c r="B2" i="37"/>
  <c r="D1" i="37"/>
  <c r="C1" i="37"/>
  <c r="B1" i="37"/>
  <c r="C2" i="36"/>
  <c r="D2" i="36"/>
  <c r="B2" i="36"/>
  <c r="A1" i="36"/>
  <c r="A1" i="35"/>
  <c r="C2" i="33"/>
  <c r="D2" i="33"/>
  <c r="B2" i="33"/>
  <c r="C1" i="33"/>
  <c r="D1" i="33"/>
  <c r="B1" i="33"/>
  <c r="A1" i="33"/>
  <c r="C45" i="3"/>
  <c r="D45" i="3"/>
  <c r="B45" i="3"/>
  <c r="C37" i="3"/>
  <c r="C1" i="42" s="1"/>
  <c r="D37" i="3"/>
  <c r="D1" i="42" s="1"/>
  <c r="B37" i="3"/>
  <c r="B1" i="42" s="1"/>
  <c r="C29" i="3"/>
  <c r="C1" i="40" s="1"/>
  <c r="D29" i="3"/>
  <c r="D1" i="40" s="1"/>
  <c r="B29" i="3"/>
  <c r="B1" i="40" s="1"/>
  <c r="C21" i="3"/>
  <c r="C1" i="38" s="1"/>
  <c r="D21" i="3"/>
  <c r="D1" i="38" s="1"/>
  <c r="B21" i="3"/>
  <c r="B1" i="38" s="1"/>
  <c r="C13" i="3"/>
  <c r="C1" i="36" s="1"/>
  <c r="D13" i="3"/>
  <c r="D1" i="36" s="1"/>
  <c r="B13" i="3"/>
  <c r="B1" i="36" s="1"/>
  <c r="C2" i="35"/>
  <c r="D2" i="35"/>
  <c r="B2" i="35"/>
  <c r="D1" i="35"/>
  <c r="C1" i="35"/>
  <c r="A1" i="27"/>
  <c r="C2" i="32"/>
  <c r="D2" i="32"/>
  <c r="B2" i="32"/>
  <c r="A1" i="32"/>
  <c r="C2" i="31"/>
  <c r="D2" i="31"/>
  <c r="B2" i="31"/>
  <c r="C2" i="30"/>
  <c r="D2" i="30"/>
  <c r="B2" i="30"/>
  <c r="A1" i="30"/>
  <c r="C2" i="29"/>
  <c r="D2" i="29"/>
  <c r="B2" i="29"/>
  <c r="A1" i="29"/>
  <c r="C2" i="28"/>
  <c r="D2" i="28"/>
  <c r="B2" i="28"/>
  <c r="A1" i="28"/>
  <c r="B1" i="27"/>
  <c r="C1" i="27"/>
  <c r="D1" i="27"/>
  <c r="D2" i="27"/>
  <c r="C2" i="27"/>
  <c r="B2" i="27"/>
  <c r="A1" i="26"/>
  <c r="C2" i="26"/>
  <c r="D2" i="26"/>
  <c r="B2" i="26"/>
  <c r="A1" i="23"/>
  <c r="D2" i="23"/>
  <c r="C2" i="23"/>
  <c r="B2" i="23"/>
  <c r="A1" i="22"/>
  <c r="D2" i="22"/>
  <c r="C2" i="22"/>
  <c r="B2" i="22"/>
  <c r="C2" i="21"/>
  <c r="D2" i="21"/>
  <c r="B2" i="21"/>
  <c r="A1" i="21"/>
  <c r="D47" i="3"/>
  <c r="D1" i="26" s="1"/>
  <c r="D48" i="3"/>
  <c r="D1" i="32" s="1"/>
  <c r="D49" i="3"/>
  <c r="D1" i="46" s="1"/>
  <c r="C47" i="3"/>
  <c r="C1" i="26" s="1"/>
  <c r="C48" i="3"/>
  <c r="C1" i="32" s="1"/>
  <c r="C49" i="3"/>
  <c r="C1" i="46" s="1"/>
  <c r="B47" i="3"/>
  <c r="B1" i="26" s="1"/>
  <c r="B48" i="3"/>
  <c r="B1" i="32" s="1"/>
  <c r="B49" i="3"/>
  <c r="B1" i="46" s="1"/>
  <c r="C46" i="3"/>
  <c r="C1" i="21" s="1"/>
  <c r="D46" i="3"/>
  <c r="D1" i="21" s="1"/>
  <c r="B46" i="3"/>
  <c r="B1" i="21" s="1"/>
  <c r="C1" i="20"/>
  <c r="D1" i="20"/>
  <c r="B1" i="20"/>
  <c r="A1" i="20"/>
  <c r="D2" i="20"/>
  <c r="C2" i="20"/>
  <c r="B2" i="20"/>
  <c r="C2" i="19"/>
  <c r="D2" i="19"/>
  <c r="B2" i="19"/>
  <c r="A1" i="19"/>
  <c r="C2" i="18"/>
  <c r="D2" i="18"/>
  <c r="B2" i="18"/>
  <c r="A1" i="18"/>
  <c r="C2" i="17"/>
  <c r="D2" i="17"/>
  <c r="A1" i="17"/>
  <c r="B2" i="16"/>
  <c r="A1" i="6"/>
  <c r="C2" i="6"/>
  <c r="D2" i="6"/>
  <c r="B2" i="6"/>
  <c r="D2" i="16"/>
  <c r="C2" i="16"/>
  <c r="D1" i="16"/>
  <c r="C1" i="16"/>
  <c r="B1" i="16"/>
  <c r="A1" i="16"/>
  <c r="C15" i="3"/>
  <c r="C23" i="3" s="1"/>
  <c r="C1" i="48" s="1"/>
  <c r="C16" i="3"/>
  <c r="C24" i="3" s="1"/>
  <c r="C32" i="3" s="1"/>
  <c r="C1" i="31" s="1"/>
  <c r="C17" i="3"/>
  <c r="C25" i="3" s="1"/>
  <c r="C33" i="3" s="1"/>
  <c r="C14" i="3"/>
  <c r="C22" i="3" s="1"/>
  <c r="C30" i="3" s="1"/>
  <c r="C38" i="3" s="1"/>
  <c r="C1" i="19" s="1"/>
  <c r="D15" i="3"/>
  <c r="D23" i="3" s="1"/>
  <c r="D1" i="48" s="1"/>
  <c r="D16" i="3"/>
  <c r="D24" i="3" s="1"/>
  <c r="D32" i="3" s="1"/>
  <c r="D1" i="31" s="1"/>
  <c r="D17" i="3"/>
  <c r="D25" i="3" s="1"/>
  <c r="D33" i="3" s="1"/>
  <c r="D14" i="3"/>
  <c r="D22" i="3" s="1"/>
  <c r="D30" i="3" s="1"/>
  <c r="D38" i="3" s="1"/>
  <c r="D1" i="19" s="1"/>
  <c r="B15" i="3"/>
  <c r="B23" i="3" s="1"/>
  <c r="B1" i="48" s="1"/>
  <c r="B16" i="3"/>
  <c r="B24" i="3" s="1"/>
  <c r="B32" i="3" s="1"/>
  <c r="B1" i="31" s="1"/>
  <c r="B17" i="3"/>
  <c r="B25" i="3" s="1"/>
  <c r="B33" i="3" s="1"/>
  <c r="B14" i="3"/>
  <c r="B22" i="3" s="1"/>
  <c r="B30" i="3" s="1"/>
  <c r="B38" i="3" s="1"/>
  <c r="B1" i="19" s="1"/>
  <c r="C31" i="3" l="1"/>
  <c r="C1" i="47" s="1"/>
  <c r="B1" i="6"/>
  <c r="D1" i="17"/>
  <c r="C1" i="28"/>
  <c r="D1" i="28"/>
  <c r="C1" i="17"/>
  <c r="B1" i="28"/>
  <c r="B1" i="18"/>
  <c r="B1" i="29"/>
  <c r="D1" i="18"/>
  <c r="D1" i="22"/>
  <c r="D1" i="29"/>
  <c r="D1" i="6"/>
  <c r="B1" i="23"/>
  <c r="D1" i="23"/>
  <c r="B1" i="30"/>
  <c r="C1" i="23"/>
  <c r="C1" i="18"/>
  <c r="C1" i="6"/>
  <c r="C1" i="29"/>
  <c r="D1" i="30"/>
  <c r="B1" i="22"/>
  <c r="C1" i="22"/>
  <c r="B1" i="17"/>
  <c r="C1" i="30"/>
</calcChain>
</file>

<file path=xl/sharedStrings.xml><?xml version="1.0" encoding="utf-8"?>
<sst xmlns="http://schemas.openxmlformats.org/spreadsheetml/2006/main" count="978" uniqueCount="306">
  <si>
    <t>Zusatzgrafiken | Graphiques supplémentaires | Grafici aggiuntivi</t>
  </si>
  <si>
    <t>Psychiatriespezifische Messungen 2025</t>
  </si>
  <si>
    <t>Mesures spécifiques à la psychiatrie 2025</t>
  </si>
  <si>
    <t>Misurazioni specifiche per la psichiatria 2025</t>
  </si>
  <si>
    <t>w hoch 2 GmbH</t>
  </si>
  <si>
    <t>Research Analysis &amp; Consulting</t>
  </si>
  <si>
    <t>Inhaltsverzeichnis</t>
  </si>
  <si>
    <t>Sommaire</t>
  </si>
  <si>
    <t>Indice</t>
  </si>
  <si>
    <t>Kliniken der Akut- und Grundversorgung</t>
  </si>
  <si>
    <t>Clinique de soins aigus et de premier recours</t>
  </si>
  <si>
    <t>Fornitori di prestazioni di base e della medicina acuta</t>
  </si>
  <si>
    <t>1A</t>
  </si>
  <si>
    <t>Stichprobenbeschreibung</t>
  </si>
  <si>
    <t>Description de l'échantillon</t>
  </si>
  <si>
    <t>Descrizione del campione</t>
  </si>
  <si>
    <t>1B</t>
  </si>
  <si>
    <t>Datenqualität</t>
  </si>
  <si>
    <t>Qualité des données</t>
  </si>
  <si>
    <t>Qualità dei dati</t>
  </si>
  <si>
    <t>1C</t>
  </si>
  <si>
    <t>Symptombelastung</t>
  </si>
  <si>
    <t>Importance des symptômes</t>
  </si>
  <si>
    <t>Peso dei sintomi</t>
  </si>
  <si>
    <t>1D</t>
  </si>
  <si>
    <t>Freiheitsbeschränkende Massnahmen</t>
  </si>
  <si>
    <t>Mesures limitatives de liberté</t>
  </si>
  <si>
    <t>Misura restrittiva della libertà</t>
  </si>
  <si>
    <t>1E</t>
  </si>
  <si>
    <t>Analyse der Kovariablen und Modellspezifikation der Symptombelastung</t>
  </si>
  <si>
    <t>Analyse des covariables et des spécifications du modèle concernant la charge symptomatique</t>
  </si>
  <si>
    <t>Analisi delle covariabili e delle specifiche del modello relative al carico sintomatico</t>
  </si>
  <si>
    <t>Kliniken mit Schwerpunktversorgung</t>
  </si>
  <si>
    <t>Clinique de psychiatrie spécialisée</t>
  </si>
  <si>
    <t>Cliniche specializzate</t>
  </si>
  <si>
    <t>2A</t>
  </si>
  <si>
    <t>2B</t>
  </si>
  <si>
    <t>2C</t>
  </si>
  <si>
    <t>2D</t>
  </si>
  <si>
    <t>2E</t>
  </si>
  <si>
    <t>Kliniken zur Behandlung von Abhängigkeitserkrankungen</t>
  </si>
  <si>
    <t>Cliniques spécialisées dans le traitement des maladies de la dépendance</t>
  </si>
  <si>
    <t>Cliniche per la cura di dipendenze</t>
  </si>
  <si>
    <t>3A</t>
  </si>
  <si>
    <t>3B</t>
  </si>
  <si>
    <t>3C</t>
  </si>
  <si>
    <t>3D</t>
  </si>
  <si>
    <t>3E</t>
  </si>
  <si>
    <t xml:space="preserve">Kliniken der forensischen Psychiatrie </t>
  </si>
  <si>
    <t>Cliniques de psychiatrie forensique</t>
  </si>
  <si>
    <t>Cliniche di psichiatria forense</t>
  </si>
  <si>
    <t>4A</t>
  </si>
  <si>
    <t>4B</t>
  </si>
  <si>
    <t>4C</t>
  </si>
  <si>
    <t>4D</t>
  </si>
  <si>
    <t>4E</t>
  </si>
  <si>
    <t>Alterspsychiatrie</t>
  </si>
  <si>
    <t>Psychiatrie gériatrique</t>
  </si>
  <si>
    <t>Psichiatria geriatrica</t>
  </si>
  <si>
    <t>5A</t>
  </si>
  <si>
    <t>5B</t>
  </si>
  <si>
    <t>5C</t>
  </si>
  <si>
    <t>5D</t>
  </si>
  <si>
    <t>5E</t>
  </si>
  <si>
    <t>Kinder- und Jugendpsychiatrie</t>
  </si>
  <si>
    <t>Psychiatrie d'enfants et d'adolescents</t>
  </si>
  <si>
    <t>Psichiatria infantile e adolescenziale</t>
  </si>
  <si>
    <t>6A</t>
  </si>
  <si>
    <t>6B</t>
  </si>
  <si>
    <t>6C</t>
  </si>
  <si>
    <t>6D</t>
  </si>
  <si>
    <t>6E</t>
  </si>
  <si>
    <t>Behandlungsfälle (Anzahl)</t>
  </si>
  <si>
    <t>Cas (nombre)</t>
  </si>
  <si>
    <t>Casi (numero)</t>
  </si>
  <si>
    <t>Geschlecht (in %)</t>
  </si>
  <si>
    <t>Sexe (en %)</t>
  </si>
  <si>
    <t>Sesso (in %)</t>
  </si>
  <si>
    <t>Weiblich</t>
  </si>
  <si>
    <t>Féminin</t>
  </si>
  <si>
    <t>femminile</t>
  </si>
  <si>
    <t>Männlich</t>
  </si>
  <si>
    <t>Masculin</t>
  </si>
  <si>
    <t>maschile</t>
  </si>
  <si>
    <t>Alter bei Eintritt (Mittelwert in Jahren)</t>
  </si>
  <si>
    <t>Âge lors de l'admission (moyenne en années)</t>
  </si>
  <si>
    <t>Età all'ammissione (valore medio in anni)</t>
  </si>
  <si>
    <t>Nationalität (in %)</t>
  </si>
  <si>
    <t>Nationalité (en %)</t>
  </si>
  <si>
    <t>Nazionalità (in %)</t>
  </si>
  <si>
    <t>Schweiz</t>
  </si>
  <si>
    <t>Suisse</t>
  </si>
  <si>
    <t>Svizzera</t>
  </si>
  <si>
    <t>Andere Nationalitäten</t>
  </si>
  <si>
    <t>Autres nationalités</t>
  </si>
  <si>
    <t>Altre nazionalità</t>
  </si>
  <si>
    <t>Aufenthaltsdauer (Mittelwert, SD in Tagen)</t>
  </si>
  <si>
    <t>Durée d’hospitalisation (moyenne, écart-type en jours)</t>
  </si>
  <si>
    <t>Durata della degenza (valore medio, deviazione standard in giorni)</t>
  </si>
  <si>
    <t>25.5 (31.1)</t>
  </si>
  <si>
    <t>25.3 (30.8)</t>
  </si>
  <si>
    <t xml:space="preserve"> </t>
  </si>
  <si>
    <t>Behandlungsklasse (in %)</t>
  </si>
  <si>
    <t>Catégorie de prise en charge (en %)</t>
  </si>
  <si>
    <t>Categoria di degenza (in %)</t>
  </si>
  <si>
    <t>Allgemein</t>
  </si>
  <si>
    <t>Chambre commune</t>
  </si>
  <si>
    <t>Comune</t>
  </si>
  <si>
    <t>Halbprivat</t>
  </si>
  <si>
    <t>Semi-privé</t>
  </si>
  <si>
    <t>Semiprivata</t>
  </si>
  <si>
    <t>Privat</t>
  </si>
  <si>
    <t>Privé</t>
  </si>
  <si>
    <t>Privata</t>
  </si>
  <si>
    <t>Aufenthaltsort vor dem Eintritt (in %)</t>
  </si>
  <si>
    <t>Séjour avant l'admission (en %)</t>
  </si>
  <si>
    <t>Luogo di residenza prima dell'ammissione (in %)</t>
  </si>
  <si>
    <t>Zuhause</t>
  </si>
  <si>
    <t>À la maison</t>
  </si>
  <si>
    <t>Domicilio</t>
  </si>
  <si>
    <t>Anderes Krankenhaus (Akutspital) oder Geburtshaus</t>
  </si>
  <si>
    <t>Autre hôpital (soins aigus) ou maison de naissance</t>
  </si>
  <si>
    <t xml:space="preserve">Altro istituto ospedaliero (ospedale acuto) o casa per partorienti </t>
  </si>
  <si>
    <t>Strafvollzugsanstalt</t>
  </si>
  <si>
    <t>Établissement d'éxécution des peines</t>
  </si>
  <si>
    <t xml:space="preserve">Penitenziario </t>
  </si>
  <si>
    <t>Andere</t>
  </si>
  <si>
    <t>Autre</t>
  </si>
  <si>
    <t>Altro</t>
  </si>
  <si>
    <t>Häufigste Hauptdiagnosen (in %)</t>
  </si>
  <si>
    <t>Diagnostics principaux les plus fréquents (en %)</t>
  </si>
  <si>
    <t>Diagnosi principali più frequenti (in %)</t>
  </si>
  <si>
    <t>F3 - Affektive Störungen</t>
  </si>
  <si>
    <t>F3 - Troubles de l'humeur (affectifs)</t>
  </si>
  <si>
    <t>F3 - Disturbi dell'umore</t>
  </si>
  <si>
    <t>F1 - Psychische Störungen durch psychotrope Substanzen</t>
  </si>
  <si>
    <t>F1 - Troubles mentaux par substances psycho-actives</t>
  </si>
  <si>
    <t>F1 - Disturbi psichici e comportamenti da uso di sostanze psicoattive</t>
  </si>
  <si>
    <t>F2 - Schizophrene, schizotype und wahnhafte Störungen</t>
  </si>
  <si>
    <t>F2 - Schizophrénie, troubles schizotypiques et troubles délirants</t>
  </si>
  <si>
    <t>F2 - Schizofrenia, disturbo schizotipico e disturbi deliranti</t>
  </si>
  <si>
    <t>Anzahl Nebendiagnosen (in %)</t>
  </si>
  <si>
    <t>Nombre de diagnostics supplémentaires (en %)</t>
  </si>
  <si>
    <t>Numero di diagnosi secondarie (in %)</t>
  </si>
  <si>
    <t>Schweregrad bei Eintritt - HoNOS Gesamtscore (Mittelwert, SD)</t>
  </si>
  <si>
    <t>Gravité à l’admission - score global HoNOS (moyenne, écart-type)</t>
  </si>
  <si>
    <t>Grado di gravità all'ammissione - punteggio complessivo HoNOS (valore medio, deviazione standard)</t>
  </si>
  <si>
    <t>20.5 (7.2)</t>
  </si>
  <si>
    <t>20.4 (7.3)</t>
  </si>
  <si>
    <t>Schweregrad bei Eintritt - BSCL Gesamtscore (Mittelwert, SD)</t>
  </si>
  <si>
    <t>Gravité à l’admission - score global BSCL (moyenne, écart-type)</t>
  </si>
  <si>
    <t>Grado di gravità all'ammissione - punteggio complessivo BSCL (valore medio, deviazione standard)</t>
  </si>
  <si>
    <t>75.9 (42.6)</t>
  </si>
  <si>
    <t>76.6 (42.4)</t>
  </si>
  <si>
    <t>Fürsorgerische Unterbringung (FU) bei Eintritt  (in %)</t>
  </si>
  <si>
    <t>Placement à des fins d’assistance (PAFA) à l’admission (en %)</t>
  </si>
  <si>
    <t>Ricovero a scopo di assistenza (RSA) (in %)</t>
  </si>
  <si>
    <t>Einweisende Instanz (in %)</t>
  </si>
  <si>
    <t>Instance décisionnaire de l’hospitalisation (en %)</t>
  </si>
  <si>
    <t>Istanza ricoverante (in %)</t>
  </si>
  <si>
    <t>Selbst, Angehörige</t>
  </si>
  <si>
    <t>Initiative propre, proches</t>
  </si>
  <si>
    <t xml:space="preserve">Paziente stesso, familiare </t>
  </si>
  <si>
    <t>Arzt</t>
  </si>
  <si>
    <t xml:space="preserve">Médecin </t>
  </si>
  <si>
    <t xml:space="preserve">Medico </t>
  </si>
  <si>
    <t>Justizbehörde</t>
  </si>
  <si>
    <t xml:space="preserve">Autorités judiciaires </t>
  </si>
  <si>
    <t xml:space="preserve">Autorità giudiziarie </t>
  </si>
  <si>
    <t xml:space="preserve">Höchste abgeschlossene Schul- oder Berufsbildung (in %) </t>
  </si>
  <si>
    <t>Formation scolaire ou professionnelle la plus élevée (en %)</t>
  </si>
  <si>
    <t>Formazione scolastica o professionale più elevata conclusa (in %)</t>
  </si>
  <si>
    <t>Obligatorische Schule</t>
  </si>
  <si>
    <t>École obligatoire</t>
  </si>
  <si>
    <t xml:space="preserve">Scuola dell'obbligo </t>
  </si>
  <si>
    <t>Berufslehre oder Vollzeitberufsschule</t>
  </si>
  <si>
    <t xml:space="preserve">Apprentissage ou école de formation professionnelle </t>
  </si>
  <si>
    <t xml:space="preserve">Tirocinio o scuola professionale a tempo pieno </t>
  </si>
  <si>
    <t>Höhere Fach- oder Berufsschule</t>
  </si>
  <si>
    <t xml:space="preserve">École spécialisée ou professionnelle supérieure </t>
  </si>
  <si>
    <t xml:space="preserve">Scuola specializzata o professionale superiore </t>
  </si>
  <si>
    <t>Universität, Hochschule</t>
  </si>
  <si>
    <t xml:space="preserve">Université, haute école </t>
  </si>
  <si>
    <t xml:space="preserve">Università, scuola universitaria </t>
  </si>
  <si>
    <t xml:space="preserve">Altro </t>
  </si>
  <si>
    <t>Zivilstand (in %)</t>
  </si>
  <si>
    <t>État civil (en %)</t>
  </si>
  <si>
    <t>Stato civile (in %)</t>
  </si>
  <si>
    <t>Ledig</t>
  </si>
  <si>
    <t>Célibataire</t>
  </si>
  <si>
    <t>Nubile/celibe</t>
  </si>
  <si>
    <t>Verheiratet</t>
  </si>
  <si>
    <t>Marié</t>
  </si>
  <si>
    <t>Coniugato</t>
  </si>
  <si>
    <t>Geschieden</t>
  </si>
  <si>
    <t>Divorcé</t>
  </si>
  <si>
    <t>Divorziato</t>
  </si>
  <si>
    <t xml:space="preserve">Beschäftigung vor Eintritt (in %) </t>
  </si>
  <si>
    <t xml:space="preserve">Occupation avant l’admission (en %) </t>
  </si>
  <si>
    <t>Occupazione prima dell'ammissione (in %)</t>
  </si>
  <si>
    <t>Teilzeit erwerbstätig</t>
  </si>
  <si>
    <t>Travail à temps partiel</t>
  </si>
  <si>
    <t>Occupato a tempo parziale</t>
  </si>
  <si>
    <t>Voll erwerbstätig</t>
  </si>
  <si>
    <t>Travail temps plein</t>
  </si>
  <si>
    <t>Occupato a tempo pieno</t>
  </si>
  <si>
    <t>Nicht erwerbstätig oder arbeitslos</t>
  </si>
  <si>
    <t>Sans occupation, au chômage</t>
  </si>
  <si>
    <t>Inoccupato o disoccupato</t>
  </si>
  <si>
    <t>Hausarbeit in eigenem Haushalt</t>
  </si>
  <si>
    <t>Travail ménager à son domicile</t>
  </si>
  <si>
    <t>Lavoro domestic nella propria economia domestica</t>
  </si>
  <si>
    <t>IV, AHV oder andere Rente</t>
  </si>
  <si>
    <t>AI, AVS ou autre rente</t>
  </si>
  <si>
    <t>AI, AVS o altra rendita</t>
  </si>
  <si>
    <t>Messergebnis Symptombelastung: HoNOS Vergleichsgrösse</t>
  </si>
  <si>
    <r>
      <t xml:space="preserve">Für die mit dem HoNOS gemessene Symptombelastungsreduktion wurden folgende Kovariablen berücksichtigt: HoNOS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Kovariablen und sämtliche Interaktionen erster Ordnung ins Modell aufgenommen. Insgesamt wurden durch alle Variablen zusammen mit dem Klinikfaktor und den Interaktionen </t>
    </r>
    <r>
      <rPr>
        <sz val="10"/>
        <color theme="1"/>
        <rFont val="Segoe UI"/>
        <family val="2"/>
      </rPr>
      <t xml:space="preserve">40.5 </t>
    </r>
    <r>
      <rPr>
        <sz val="10"/>
        <color theme="1"/>
        <rFont val="Segoe UI"/>
        <family val="2"/>
      </rPr>
      <t>% der Varianz (R2adj) des Messergebnisses im HoNOS aufgeklärt.</t>
    </r>
  </si>
  <si>
    <t>Messergebnis Symptombelastung: BSCL Vergleichsgrösse</t>
  </si>
  <si>
    <r>
      <rPr>
        <sz val="10"/>
        <rFont val="Segoe UI"/>
        <family val="2"/>
      </rPr>
      <t xml:space="preserve">Für die mit dem BSCL gemessene Symptombelastungsreduktion wurden folgende Kovariablen berücksichtigt: BSCL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vorhandenen Kovariablen und sämtliche Interaktionen erster Ordnung ins Modell aufgenommen. Durch die geprüften Kovariablen zusammen mit dem Klinikfaktor und den Interaktionen konnten </t>
    </r>
    <r>
      <rPr>
        <sz val="10"/>
        <color theme="1"/>
        <rFont val="Segoe UI"/>
        <family val="2"/>
      </rPr>
      <t>34.1%</t>
    </r>
    <r>
      <rPr>
        <sz val="10"/>
        <rFont val="Segoe UI"/>
        <family val="2"/>
      </rPr>
      <t xml:space="preserve"> der Varianz (R2adj) aufgeklärt werden.</t>
    </r>
  </si>
  <si>
    <t>Résultats de mesure pour l’importance des symptômes : valeurs de comparaison HoNOS</t>
  </si>
  <si>
    <r>
      <t xml:space="preserve">Les covariables suivantes ont été prises en compte pour la réduction de l’importance des symptômes mesurée par le HoNOS : HoNOS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40.5% de la variance (R2adj) du résultat de mesure pour HoNOS. </t>
    </r>
  </si>
  <si>
    <t>Résultats de mesure pour l’importance des symptômes : valeurs de comparaison BSCL</t>
  </si>
  <si>
    <r>
      <t xml:space="preserve">Les covariables suivantes ont été prises en compte pour la réduction de l’importance des symptômes mesurée par le BSCL : BSCL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34.1% de la variance (R2adj) du résultat de mesure pour BSCL. </t>
    </r>
  </si>
  <si>
    <t>Risultato della misurazione del peso dei sintomi: valore comparativo HoNOS</t>
  </si>
  <si>
    <r>
      <t xml:space="preserve">Per la riduzione del peso dei sintomi misurata con l’HoNOS sono state considerate le seguenti covariate: HoNOS complessivo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e le interazioni di primo grado disponibili. Nel complesso, le variabili, il fattore clinico e le interazioni hanno consentito di spiegare il </t>
    </r>
    <r>
      <rPr>
        <sz val="10"/>
        <color theme="1"/>
        <rFont val="Segoe UI"/>
        <family val="2"/>
      </rPr>
      <t xml:space="preserve">40.5% della varianza (R2adj) del risultato della misurazione con l’HoNOS. </t>
    </r>
  </si>
  <si>
    <t>Risultato della misurazione del peso dei sintomi: valore comparativo BSCL</t>
  </si>
  <si>
    <t xml:space="preserve">Per la riduzione del peso dei sintomi misurata con la BSCL sono state considerate le seguenti covariate: BSCL complessiva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presenti e tutte le interazioni di primo grado disponibili. Le covariate esaminate, il fattore clinico e le interazioni hanno consentito di spiegare il 34.1% della varianza (R2adj). </t>
  </si>
  <si>
    <t>42.4 (27.3)</t>
  </si>
  <si>
    <t>42.6 (32.0)</t>
  </si>
  <si>
    <t>F4 - Neurotische, Belastungs- und somatoforme Störung</t>
  </si>
  <si>
    <t>F4 - Troubles névrotiques</t>
  </si>
  <si>
    <t>F4 - Disturbi nevrotici, legati a stress e somatoformi</t>
  </si>
  <si>
    <t>16.3 (6.3)</t>
  </si>
  <si>
    <t>16.2 (6.4)</t>
  </si>
  <si>
    <t>72.0 (37.1)</t>
  </si>
  <si>
    <t xml:space="preserve">73.4 (37.7) </t>
  </si>
  <si>
    <t>Für die mit dem HoNOS gemessene Symptombelastungsreduktion wurden folgende Kovariablen berücksichtigt: HoNOS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Kovariablen und sämtliche Interaktionen erster Ordnung ins Modell aufgenommen. Insgesamt wurden durch alle Variablen zusammen mit dem Klinikfaktor und den Interaktionen 39.2% der Varianz (R2adj) des Messergebnisses im HoNOS aufgeklärt.</t>
  </si>
  <si>
    <t>Für die mit dem BSCL gemessene Symptombelastungsreduktion wurden folgende Kovariablen berücksichtigt: BSCL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vorhandenen Kovariablen und sämtliche Interaktionen erster Ordnung ins Modell aufgenommen. Durch die geprüften Kovariablen zusammen mit dem Klinikfaktor und den Interaktionen konnten 30.2% der Varianz (R2adj) aufgeklärt werden.</t>
  </si>
  <si>
    <r>
      <t xml:space="preserve">Les covariables suivantes ont été prises en compte pour la réduction de l’importance des symptômes mesurée par le HoNOS : HoNOS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39.2% de la variance (R2adj) du résultat de mesure pour HoNOS. </t>
    </r>
  </si>
  <si>
    <r>
      <t xml:space="preserve">Les covariables suivantes ont été prises en compte pour la réduction de l’importance des symptômes mesurée par le BSCL : BSCL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30.2% de la variance (R2adj) du résultat de mesure pour BSCL. </t>
    </r>
  </si>
  <si>
    <r>
      <t xml:space="preserve">Per la riduzione del peso dei sintomi misurata con l’HoNOS sono state considerate le seguenti covariate: HoNOS complessivo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e le interazioni di primo grado disponibili. Nel complesso, le variabili, il fattore clinico e le interazioni hanno consentito di spiegare il </t>
    </r>
    <r>
      <rPr>
        <sz val="10"/>
        <color theme="1"/>
        <rFont val="Segoe UI"/>
        <family val="2"/>
      </rPr>
      <t xml:space="preserve">39.2% della varianza (R2adj) del risultato della misurazione con l’HoNOS. </t>
    </r>
  </si>
  <si>
    <t xml:space="preserve">Per la riduzione del peso dei sintomi misurata con la BSCL sono state considerate le seguenti covariate: BSCL complessiva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presenti e tutte le interazioni di primo grado disponibili. Le covariate esaminate, il fattore clinico e le interazioni hanno consentito di spiegare il 30.2% della varianza (R2adj). </t>
  </si>
  <si>
    <t>43.5 (35.7)</t>
  </si>
  <si>
    <t>41.8 (35.1)</t>
  </si>
  <si>
    <t xml:space="preserve">F1 - Psychische Störungen durch psychotrope Substanzen
</t>
  </si>
  <si>
    <t>99.3 (F1)</t>
  </si>
  <si>
    <t>0.4 (F6)</t>
  </si>
  <si>
    <t>F6 - Persönlichkeits- &amp; Verhaltensstörungen</t>
  </si>
  <si>
    <t>F6 - Troubles de la personnalité et du comportement</t>
  </si>
  <si>
    <t>F6 - Disturbi della personalità e del comportamento nell'adulto</t>
  </si>
  <si>
    <t>0.2 (F2)</t>
  </si>
  <si>
    <t>15.8 (6.7)</t>
  </si>
  <si>
    <t>16.1 (6.8)</t>
  </si>
  <si>
    <t>53.1 (37.1)</t>
  </si>
  <si>
    <t>53.1 (37.8)</t>
  </si>
  <si>
    <t>Für die mit dem HoNOS gemessene Symptombelastungsreduktion wurden folgende Kovariablen berücksichtigt: HoNOS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Kovariablen und sämtliche Interaktionen erster Ordnung ins Modell aufgenommen. Insgesamt wurden durch alle Variablen zusammen mit dem Klinikfaktor und den Interaktionen 38.5% der Varianz (R2adj) des Messergebnisses im HoNOS aufgeklärt.</t>
  </si>
  <si>
    <r>
      <rPr>
        <sz val="10"/>
        <color theme="1"/>
        <rFont val="Segoe UI"/>
        <family val="2"/>
      </rPr>
      <t>Für die mit dem BSCL gemessene Symptombelastungsreduktion wurden folgende Kovariablen berücksichtigt: BSCL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vorhandenen Kovariablen und sämtliche Interaktionen erster Ordnung ins Modell aufgenommen. Durch die geprüften Kovariablen zusammen mit dem Klinikfaktor und den Interaktionen konnten 49.0% der Varianz (R</t>
    </r>
    <r>
      <rPr>
        <vertAlign val="superscript"/>
        <sz val="10"/>
        <color theme="1"/>
        <rFont val="Segoe UI"/>
        <family val="2"/>
      </rPr>
      <t>2</t>
    </r>
    <r>
      <rPr>
        <vertAlign val="subscript"/>
        <sz val="10"/>
        <color theme="1"/>
        <rFont val="Segoe UI"/>
        <family val="2"/>
      </rPr>
      <t>adj</t>
    </r>
    <r>
      <rPr>
        <sz val="10"/>
        <color theme="1"/>
        <rFont val="Segoe UI"/>
        <family val="2"/>
      </rPr>
      <t>) aufgeklärt werden.</t>
    </r>
  </si>
  <si>
    <r>
      <t xml:space="preserve">Les covariables suivantes ont été prises en compte pour la réduction de l’importance des symptômes mesurée par le HoNOS : HoNOS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38.5% de la variance (R2adj) du résultat de mesure pour HoNOS. </t>
    </r>
  </si>
  <si>
    <r>
      <t xml:space="preserve">Les covariables suivantes ont été prises en compte pour la réduction de l’importance des symptômes mesurée par le BSCL : BSCL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49.0% de la variance (R2adj) du résultat de mesure pour BSCL. </t>
    </r>
  </si>
  <si>
    <r>
      <t xml:space="preserve">Per la riduzione del peso dei sintomi misurata con l’HoNOS sono state considerate le seguenti covariate: HoNOS complessivo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e le interazioni di primo grado disponibili. Nel complesso, le variabili, il fattore clinico e le interazioni hanno consentito di spiegare il </t>
    </r>
    <r>
      <rPr>
        <sz val="10"/>
        <color theme="1"/>
        <rFont val="Segoe UI"/>
        <family val="2"/>
      </rPr>
      <t xml:space="preserve">38.5% della varianza (R2adj) del risultato della misurazione con l’HoNOS. </t>
    </r>
  </si>
  <si>
    <t xml:space="preserve">Per la riduzione del peso dei sintomi misurata con la BSCL sono state considerate le seguenti covariate: BSCL complessiva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presenti e tutte le interazioni di primo grado disponibili. Le covariate esaminate, il fattore clinico e le interazioni hanno consentito di spiegare il 49.0% della varianza (R2adj). </t>
  </si>
  <si>
    <t>146.7 (357.2)</t>
  </si>
  <si>
    <t>161.4 (392.1)</t>
  </si>
  <si>
    <t>58.5 (F2)</t>
  </si>
  <si>
    <t>12.6 (F4)</t>
  </si>
  <si>
    <t>12.0 (F6)</t>
  </si>
  <si>
    <t>21.6 (9.1)</t>
  </si>
  <si>
    <t>21.7 (8.6)</t>
  </si>
  <si>
    <r>
      <t xml:space="preserve">Für die mit dem HoNOS gemessene Symptombelastungsreduktion wurden folgende Kovariablen berücksichtigt: HoNOS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Kovariablen und sämtliche Interaktionen erster Ordnung ins Modell aufgenommen. Insgesamt wurden durch alle Variablen zusammen mit dem Klinikfaktor und den Interaktionen </t>
    </r>
    <r>
      <rPr>
        <sz val="10"/>
        <color theme="1"/>
        <rFont val="Segoe UI"/>
        <family val="2"/>
      </rPr>
      <t>68.5% der Varianz (R2adj) des Messergebnisses im HoNOS aufgeklärt.</t>
    </r>
  </si>
  <si>
    <t xml:space="preserve">Les covariables suivantes ont été prises en compte pour la réduction de l’importance des symptômes mesurée par le HoNOS : HoNOS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68.5% de la variance (R2adj) du résultat de mesure pour HoNOS. </t>
  </si>
  <si>
    <r>
      <t xml:space="preserve">Per la riduzione del peso dei sintomi misurata con l’HoNOS sono state considerate le seguenti covariate: HoNOS complessivo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e le interazioni di primo grado disponibili. Nel complesso, le variabili, il fattore clinico e le interazioni hanno consentito di spiegare il </t>
    </r>
    <r>
      <rPr>
        <sz val="10"/>
        <color theme="1"/>
        <rFont val="Segoe UI"/>
        <family val="2"/>
      </rPr>
      <t xml:space="preserve">68.5% della varianza (R2adj) del risultato della misurazione con l’HoNOS. </t>
    </r>
  </si>
  <si>
    <t>37.5 (36.1)</t>
  </si>
  <si>
    <t>37.6 (49.3)</t>
  </si>
  <si>
    <t>F0 - Organische Störungen</t>
  </si>
  <si>
    <t>F0 - Troubles mentaux organiques</t>
  </si>
  <si>
    <t>F0 - Disturbi psichici di natura organica</t>
  </si>
  <si>
    <t xml:space="preserve">F3 - Affektive Störungen
</t>
  </si>
  <si>
    <t xml:space="preserve">F2 - Schizophrene, schizotype und wahnhafte Störungen
</t>
  </si>
  <si>
    <t>22.3 (7.8)</t>
  </si>
  <si>
    <t>22.2 (7.8)</t>
  </si>
  <si>
    <r>
      <t xml:space="preserve">Für die mit dem HoNOS gemessene Symptombelastungsreduktion wurden folgende Kovariablen berücksichtigt: HoNOS Gesamt (Eintrittswert), Diagnosegruppe, Alter bei Eintritt, Geschlecht, Nationalität, Zivilstand, Bildungsstand, Beschäftigung vor Eintritt, Aufenthaltsort vor Eintritt, einweisende Instanz, FU, Behandlungsklasse, Aufenthaltsdauer, Anzahl Nebendiagnosen und Behandlungsbereich. Es wurden alle Kovariablen und sämtliche Interaktionen erster Ordnung ins Modell aufgenommen. Insgesamt wurden durch alle Variablen zusammen mit dem Klinikfaktor und den Interaktionen </t>
    </r>
    <r>
      <rPr>
        <sz val="10"/>
        <color theme="1"/>
        <rFont val="Segoe UI"/>
        <family val="2"/>
      </rPr>
      <t>45.3% der Varianz (R2adj) des Messergebnisses im HoNOS aufgeklärt.</t>
    </r>
  </si>
  <si>
    <r>
      <t xml:space="preserve">Les covariables suivantes ont été prises en compte pour la réduction de l’importance des symptômes mesurée par le HoNOS : HoNOS global (valeur à l’admission), diagnostic principal, âge à l’admission, sexe, nationalité, état civil, niveau d’éducation, occupation avant l’admission, lieu de séjour avant l’admission, décision d’envoi, PAFA, classe de traitement, durée de séjour, nombre des diagnostics supplémentaires et domaine de traitement. Toutes les covariables et toutes les interactions de premier ordre ont été incluses dans le modèle. Au total, toutes les variables, le facteur clinique et les interactions ont permis d'expliquer </t>
    </r>
    <r>
      <rPr>
        <sz val="10"/>
        <color theme="1"/>
        <rFont val="Segoe UI"/>
        <family val="2"/>
      </rPr>
      <t xml:space="preserve">45.3% de la variance (R2adj) du résultat de mesure pour HoNOS. </t>
    </r>
  </si>
  <si>
    <r>
      <t xml:space="preserve">Per la riduzione del peso dei sintomi misurata con l’HoNOS sono state considerate le seguenti covariate: HoNOS complessivo (valore all’ammissione), gruppo di diagnosi, età all’ammissione, sesso, nazionalità, stato civile, istruzione, occupazione prima dell’ammissione, luogo di soggiorno prima dell’ammissione, istanza ricoverante, RSA, classe di cura, durata della degenza, numero di diagnosi secondarie e campo di attività. Nel modello sono state incluse tutte le covariate e le interazioni di primo grado disponibili. Nel complesso, le variabili, il fattore clinico e le interazioni hanno consentito di spiegare il </t>
    </r>
    <r>
      <rPr>
        <sz val="10"/>
        <color theme="1"/>
        <rFont val="Segoe UI"/>
        <family val="2"/>
      </rPr>
      <t xml:space="preserve">45.3% della varianza (R2adj) del risultato della misurazione con l’HoNOS. </t>
    </r>
  </si>
  <si>
    <t>29.7 (39.4)</t>
  </si>
  <si>
    <t>30.8 (42.2)</t>
  </si>
  <si>
    <t>F9 - Verhaltens- und emotionale Störungen mit Beginn in Kindheit und Jugend</t>
  </si>
  <si>
    <t>F9 - Troubles du comportement et émotionnels dès enfance ou adolescence</t>
  </si>
  <si>
    <t>F9 - Disturbi comportamentali e della sfera emozionale con esordio abituale nell'infanzia e nell'adolescenza</t>
  </si>
  <si>
    <t>Schweregrad bei Eintritt - HoNOSCA Gesamtscore (Mittelwert, SD)</t>
  </si>
  <si>
    <t>Gravité à l’admission - score global HoNOSCA (moyenne, écart-type)</t>
  </si>
  <si>
    <t>Grado di gravità all'ammissione - punteggio complessivo HoNOSCA (valore medio, deviazione standard)</t>
  </si>
  <si>
    <t>19.4 (7.2)</t>
  </si>
  <si>
    <t>19.5 (7.1)</t>
  </si>
  <si>
    <t>Schweregrad bei Eintritt - HoNOSCA-SR Gesamtscore (Mittelwert, SD)</t>
  </si>
  <si>
    <t>Gravité à l’admission - score global HoNOSCA-SR (moyenne, écart-type)</t>
  </si>
  <si>
    <t>Grado di gravità all'ammissione - punteggio complessivo HoNOSCA-SR (valore medio, deviazione standard)</t>
  </si>
  <si>
    <t>21.8 (9.3)</t>
  </si>
  <si>
    <t>22.1 (9.4)</t>
  </si>
  <si>
    <t>Messergebnis Symptombelastung: HoNOSCA Vergleichsgrösse</t>
  </si>
  <si>
    <t xml:space="preserve">Für die mit dem HoNOSCA gemessene Symptombelastungsreduktion wurden folgende Kovariablen berücksichtigt: Alter bei Eintritt, Geschlecht, Diagnosegruppe, HoNOSCA Gesamt (Eintrittswert), FU, Nationalität, Aufenthaltsort vor Eintritt, einweisende Instanz, Eintrittsart, Aufenthaltsdauer, Anzahl Nebendiagnosen und Behandlungsbereich. Auf Basis der vorhandenen Fallzahlen wurden 19 Interaktionen ins Modell aufgenommen, die anhand der Daten des Vorjahres selektiert wurden. Insgesamt wurden durch alle Variablen zusammen mit dem Klinikfaktor und den Interaktionen 35.3% der Varianz (R2adj) des Messergebnisses im HoNOSCA aufgeklärt. </t>
  </si>
  <si>
    <t>Messergebnis Symptombelastung: HoNOSCA-SR Vergleichsgrösse</t>
  </si>
  <si>
    <t xml:space="preserve">Für die mit dem HoNOSCA-SR gemessene Symptombelastungsreduktion wurden folgende Kovariablen berücksichtigt: Alter bei Eintritt, Geschlecht, Diagnosegruppe, HoNOSCA-SR Gesamt (Eintrittswert), FU, Nationalität, Aufenthaltsort vor Eintritt, einweisende Instanz, Eintrittsart, Aufenthaltsdauer, Anzahl Nebendiagnosen und Behandlungsbereich. Auf Basis der vorhandenen Fallzahlen wurden 7 Interaktionen ins Modell aufgenommen, die anhand der Daten des Vorjahres selektiert wurden. Durch die geprüften Kovariablen zusammen mit dem Klinikfaktor und den Interaktionen konnten 27.0% der Varianz (R2adj) aufgeklärt werden. </t>
  </si>
  <si>
    <t>Résultats de mesure pour l’importance des symptômes : valeurs de comparaison HoNOSCA</t>
  </si>
  <si>
    <t xml:space="preserve">Les covariables suivantes ont été prises en compte pour la réduction de l’importance des symptômes mesurée à l’aide du HoNOSCA : Âge à l’admission, sexe, groupe diagnostique, score HoNOSCA total (à l’admission), PAFA, nationalité, lieu de séjour avant l’admission, décision d’envoi, type d’admission, durée du séjour, nombre de diagnostics secondaires et domaine de traitement. Sur la base du nombre de cas existants, 19 interactions ont été intégrées au modèle, sélectionnées à partir des données de l’année précédente. Au total, toutes les variables combinées au facteur clinique et aux interactions ont permis d’expliquer 35.3 % de la variance (R2adj) du résultat mesuré dans le HoNOSCA. </t>
  </si>
  <si>
    <t>Résultats de mesure pour l’importance des symptômes : valeurs de comparaison HoNOSCA-SR</t>
  </si>
  <si>
    <t xml:space="preserve">Les covariables suivantes ont été prises en compte pour la réduction de l’importance des symptômes mesurée à l’aide du HoNOSCA-SR : Âge à l’admission, sexe, groupe diagnostique, score HoNOSCA-SR total (à l’admission), PAFA, nationalité, lieu de séjour avant l’admission, décision d’envoi, type d’admission, durée du séjour, nombre de diagnostics secondaires et domaine de traitement. Sur la base du nombre de cas existants, 7 interactions ont été intégrées au modèle, sélectionnées à partir des données de l’année précédente. Les covariables examinées, associées au facteur clinique et aux interactions, ont permis d’expliquer 27.0 % de la variance (R2adj).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</si>
</sst>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color theme="1"/>
      <name val="Segoe UI"/>
      <family val="2"/>
    </font>
    <font>
      <sz val="11"/>
      <color theme="1"/>
      <name val="Segoe UI"/>
      <family val="2"/>
    </font>
    <font>
      <b/>
      <sz val="20"/>
      <color theme="3"/>
      <name val="Segoe UI"/>
      <family val="2"/>
    </font>
    <font>
      <b/>
      <sz val="16"/>
      <color theme="3"/>
      <name val="Segoe UI"/>
      <family val="2"/>
    </font>
    <font>
      <b/>
      <sz val="12"/>
      <color theme="3"/>
      <name val="Segoe UI"/>
      <family val="2"/>
    </font>
    <font>
      <b/>
      <sz val="10"/>
      <color theme="1"/>
      <name val="Segoe UI"/>
      <family val="2"/>
    </font>
    <font>
      <sz val="10"/>
      <name val="Segoe UI"/>
      <family val="2"/>
    </font>
    <font>
      <u/>
      <sz val="10"/>
      <color theme="10"/>
      <name val="Segoe UI"/>
      <family val="2"/>
    </font>
    <font>
      <sz val="10"/>
      <color theme="3"/>
      <name val="Segoe UI"/>
      <family val="2"/>
    </font>
    <font>
      <sz val="14"/>
      <color theme="3"/>
      <name val="Segoe UI"/>
      <family val="2"/>
    </font>
    <font>
      <b/>
      <sz val="11"/>
      <color theme="3"/>
      <name val="Segoe UI"/>
      <family val="2"/>
    </font>
    <font>
      <b/>
      <sz val="10"/>
      <color theme="3"/>
      <name val="Segoe UI"/>
      <family val="2"/>
    </font>
    <font>
      <sz val="11"/>
      <name val="Segoe UI"/>
      <family val="2"/>
    </font>
    <font>
      <b/>
      <sz val="11"/>
      <name val="Segoe UI"/>
      <family val="2"/>
    </font>
    <font>
      <b/>
      <sz val="10"/>
      <name val="Segoe UI"/>
      <family val="2"/>
    </font>
    <font>
      <sz val="11"/>
      <color theme="3"/>
      <name val="Segoe UI"/>
      <family val="2"/>
    </font>
    <font>
      <sz val="10.5"/>
      <color theme="3"/>
      <name val="Karla"/>
    </font>
    <font>
      <sz val="10"/>
      <color theme="3"/>
      <name val="Karla"/>
    </font>
    <font>
      <sz val="11"/>
      <color theme="3"/>
      <name val="Karla"/>
    </font>
    <font>
      <vertAlign val="superscript"/>
      <sz val="10"/>
      <color theme="1"/>
      <name val="Segoe UI"/>
      <family val="2"/>
    </font>
    <font>
      <vertAlign val="subscript"/>
      <sz val="10"/>
      <color theme="1"/>
      <name val="Segoe UI"/>
      <family val="2"/>
    </font>
    <font>
      <sz val="10"/>
      <color rgb="FFFF0000"/>
      <name val="Segoe UI"/>
      <family val="2"/>
    </font>
    <font>
      <sz val="11"/>
      <color rgb="FF242424"/>
      <name val="Aptos Narrow"/>
      <family val="2"/>
    </font>
    <font>
      <b/>
      <sz val="12"/>
      <color theme="1"/>
      <name val="Aptos"/>
      <family val="2"/>
      <charset val="1"/>
    </font>
    <font>
      <sz val="10"/>
      <color rgb="FF000000"/>
      <name val="Segoe UI"/>
      <family val="2"/>
    </font>
    <font>
      <b/>
      <sz val="16"/>
      <color theme="9"/>
      <name val="Segoe UI"/>
      <family val="2"/>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9"/>
        <bgColor indexed="64"/>
      </patternFill>
    </fill>
  </fills>
  <borders count="6">
    <border>
      <left/>
      <right/>
      <top/>
      <bottom/>
      <diagonal/>
    </border>
    <border>
      <left/>
      <right/>
      <top style="thin">
        <color theme="9" tint="0.39994506668294322"/>
      </top>
      <bottom style="thin">
        <color theme="9" tint="0.39994506668294322"/>
      </bottom>
      <diagonal/>
    </border>
    <border>
      <left/>
      <right/>
      <top/>
      <bottom style="thin">
        <color theme="9" tint="0.39994506668294322"/>
      </bottom>
      <diagonal/>
    </border>
    <border>
      <left/>
      <right/>
      <top style="thin">
        <color theme="9" tint="0.39994506668294322"/>
      </top>
      <bottom style="thin">
        <color theme="9" tint="0.39991454817346722"/>
      </bottom>
      <diagonal/>
    </border>
    <border>
      <left/>
      <right/>
      <top style="thin">
        <color theme="9" tint="0.39991454817346722"/>
      </top>
      <bottom style="thin">
        <color theme="9" tint="0.39991454817346722"/>
      </bottom>
      <diagonal/>
    </border>
    <border>
      <left/>
      <right/>
      <top style="thin">
        <color theme="9" tint="0.39991454817346722"/>
      </top>
      <bottom style="thin">
        <color theme="9" tint="0.39994506668294322"/>
      </bottom>
      <diagonal/>
    </border>
  </borders>
  <cellStyleXfs count="2">
    <xf numFmtId="0" fontId="0" fillId="0" borderId="0"/>
    <xf numFmtId="0" fontId="7" fillId="0" borderId="0" applyNumberFormat="0" applyFill="0" applyBorder="0" applyAlignment="0" applyProtection="0"/>
  </cellStyleXfs>
  <cellXfs count="96">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0" fontId="0" fillId="0" borderId="0" xfId="0" applyAlignment="1">
      <alignment wrapText="1"/>
    </xf>
    <xf numFmtId="0" fontId="5" fillId="0" borderId="0" xfId="0" applyFont="1"/>
    <xf numFmtId="0" fontId="5" fillId="0" borderId="0" xfId="0" applyFont="1" applyAlignment="1">
      <alignment wrapText="1"/>
    </xf>
    <xf numFmtId="0" fontId="7" fillId="0" borderId="0" xfId="1"/>
    <xf numFmtId="0" fontId="8" fillId="0" borderId="0" xfId="0" applyFont="1" applyAlignment="1">
      <alignment wrapText="1"/>
    </xf>
    <xf numFmtId="0" fontId="8" fillId="0" borderId="0" xfId="0" applyFont="1"/>
    <xf numFmtId="0" fontId="9" fillId="0" borderId="0" xfId="0" applyFont="1"/>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wrapText="1"/>
    </xf>
    <xf numFmtId="0" fontId="11" fillId="0" borderId="0" xfId="0" applyFont="1"/>
    <xf numFmtId="0" fontId="12" fillId="2" borderId="0" xfId="1" applyFont="1" applyFill="1" applyAlignment="1">
      <alignment vertical="top" wrapText="1"/>
    </xf>
    <xf numFmtId="0" fontId="12" fillId="0" borderId="0" xfId="1" applyFont="1"/>
    <xf numFmtId="0" fontId="12" fillId="0" borderId="0" xfId="1" applyFont="1" applyAlignment="1">
      <alignment vertical="top" wrapText="1"/>
    </xf>
    <xf numFmtId="0" fontId="12" fillId="2" borderId="0" xfId="1" applyFont="1" applyFill="1"/>
    <xf numFmtId="0" fontId="12" fillId="2" borderId="0" xfId="1" applyFont="1" applyFill="1" applyAlignment="1">
      <alignment vertical="top"/>
    </xf>
    <xf numFmtId="0" fontId="12" fillId="4" borderId="0" xfId="0" applyFont="1" applyFill="1"/>
    <xf numFmtId="0" fontId="13" fillId="4" borderId="0" xfId="0" applyFont="1" applyFill="1" applyAlignment="1">
      <alignment horizontal="left" vertical="top" wrapText="1"/>
    </xf>
    <xf numFmtId="0" fontId="13" fillId="4" borderId="0" xfId="0" applyFont="1" applyFill="1" applyAlignment="1">
      <alignment vertical="top" wrapText="1"/>
    </xf>
    <xf numFmtId="0" fontId="12" fillId="0" borderId="0" xfId="0" applyFont="1"/>
    <xf numFmtId="0" fontId="12" fillId="0" borderId="0" xfId="0" applyFont="1" applyAlignment="1">
      <alignment vertical="top" wrapText="1"/>
    </xf>
    <xf numFmtId="0" fontId="13" fillId="4" borderId="0" xfId="0" applyFont="1" applyFill="1" applyAlignment="1">
      <alignment wrapText="1"/>
    </xf>
    <xf numFmtId="0" fontId="12" fillId="2" borderId="0" xfId="1" applyFont="1" applyFill="1" applyAlignment="1">
      <alignment wrapText="1"/>
    </xf>
    <xf numFmtId="0" fontId="6" fillId="0" borderId="0" xfId="0" applyFont="1"/>
    <xf numFmtId="0" fontId="14" fillId="0" borderId="0" xfId="0" applyFont="1" applyAlignment="1">
      <alignment vertical="top" wrapText="1"/>
    </xf>
    <xf numFmtId="0" fontId="6" fillId="0" borderId="0" xfId="0" applyFont="1" applyAlignment="1">
      <alignment vertical="top" wrapText="1"/>
    </xf>
    <xf numFmtId="0" fontId="12" fillId="0" borderId="0" xfId="1" applyFont="1" applyAlignment="1">
      <alignment wrapText="1"/>
    </xf>
    <xf numFmtId="0" fontId="6" fillId="0" borderId="0" xfId="0" applyFont="1" applyAlignment="1">
      <alignment vertical="top"/>
    </xf>
    <xf numFmtId="0" fontId="14" fillId="0" borderId="0" xfId="0" applyFont="1" applyAlignment="1">
      <alignment vertical="top"/>
    </xf>
    <xf numFmtId="0" fontId="13" fillId="3" borderId="0" xfId="0" applyFont="1" applyFill="1" applyAlignment="1">
      <alignment horizontal="left" wrapText="1"/>
    </xf>
    <xf numFmtId="0" fontId="13" fillId="3" borderId="0" xfId="0" applyFont="1" applyFill="1" applyAlignment="1">
      <alignment horizontal="left" vertical="top" wrapText="1"/>
    </xf>
    <xf numFmtId="0" fontId="10" fillId="4" borderId="1" xfId="0" applyFont="1" applyFill="1" applyBorder="1" applyAlignment="1">
      <alignment vertical="top"/>
    </xf>
    <xf numFmtId="0" fontId="8" fillId="0" borderId="2" xfId="0" applyFont="1" applyBorder="1" applyAlignment="1">
      <alignment vertical="top"/>
    </xf>
    <xf numFmtId="0" fontId="4" fillId="0" borderId="2" xfId="0" applyFont="1" applyBorder="1" applyAlignment="1">
      <alignment horizontal="left" vertical="top" wrapText="1"/>
    </xf>
    <xf numFmtId="0" fontId="8" fillId="2" borderId="1" xfId="0" applyFont="1" applyFill="1" applyBorder="1" applyAlignment="1">
      <alignment horizontal="left" vertical="top"/>
    </xf>
    <xf numFmtId="0" fontId="8" fillId="2" borderId="1" xfId="0" applyFont="1" applyFill="1" applyBorder="1" applyAlignment="1">
      <alignmen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0" fontId="8" fillId="2" borderId="1" xfId="0" applyFont="1" applyFill="1" applyBorder="1" applyAlignment="1">
      <alignment vertical="top" wrapText="1"/>
    </xf>
    <xf numFmtId="0" fontId="10" fillId="4" borderId="1" xfId="0" applyFont="1" applyFill="1" applyBorder="1" applyAlignment="1">
      <alignment vertical="top" wrapText="1"/>
    </xf>
    <xf numFmtId="0" fontId="10" fillId="4" borderId="1" xfId="0" applyFont="1" applyFill="1" applyBorder="1" applyAlignment="1">
      <alignment horizontal="left" vertical="top" wrapText="1"/>
    </xf>
    <xf numFmtId="0" fontId="21" fillId="0" borderId="0" xfId="0" applyFont="1"/>
    <xf numFmtId="0" fontId="22" fillId="0" borderId="0" xfId="0" applyFont="1"/>
    <xf numFmtId="0" fontId="23" fillId="0" borderId="0" xfId="0" applyFont="1"/>
    <xf numFmtId="0" fontId="24" fillId="2" borderId="1" xfId="0" applyFont="1" applyFill="1" applyBorder="1" applyAlignment="1">
      <alignment vertical="top"/>
    </xf>
    <xf numFmtId="0" fontId="8" fillId="4" borderId="1" xfId="0" applyFont="1" applyFill="1" applyBorder="1" applyAlignment="1">
      <alignment horizontal="left" vertical="top"/>
    </xf>
    <xf numFmtId="0" fontId="15" fillId="4" borderId="1" xfId="0" applyFont="1" applyFill="1" applyBorder="1" applyAlignment="1">
      <alignment horizontal="left" vertical="top"/>
    </xf>
    <xf numFmtId="164" fontId="8" fillId="2" borderId="1" xfId="0" applyNumberFormat="1" applyFont="1" applyFill="1" applyBorder="1" applyAlignment="1">
      <alignment horizontal="left" vertical="top"/>
    </xf>
    <xf numFmtId="164" fontId="8" fillId="0" borderId="1" xfId="0" applyNumberFormat="1" applyFont="1" applyBorder="1" applyAlignment="1">
      <alignment horizontal="left" vertical="top"/>
    </xf>
    <xf numFmtId="164" fontId="8" fillId="4" borderId="1" xfId="0" applyNumberFormat="1" applyFont="1" applyFill="1" applyBorder="1" applyAlignment="1">
      <alignment horizontal="left" vertical="top"/>
    </xf>
    <xf numFmtId="0" fontId="24" fillId="4" borderId="1" xfId="0" applyFont="1" applyFill="1" applyBorder="1" applyAlignment="1">
      <alignment horizontal="left" vertical="top"/>
    </xf>
    <xf numFmtId="0" fontId="18" fillId="4" borderId="1" xfId="0" applyFont="1" applyFill="1" applyBorder="1" applyAlignment="1">
      <alignment horizontal="left" vertical="top"/>
    </xf>
    <xf numFmtId="0" fontId="10"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24" fillId="0" borderId="1" xfId="0" applyFont="1" applyBorder="1" applyAlignment="1">
      <alignment vertical="top" wrapText="1"/>
    </xf>
    <xf numFmtId="0" fontId="24" fillId="2" borderId="1" xfId="0" applyFont="1" applyFill="1" applyBorder="1" applyAlignment="1">
      <alignment vertical="top" wrapText="1"/>
    </xf>
    <xf numFmtId="0" fontId="8" fillId="4" borderId="3" xfId="0" applyFont="1" applyFill="1" applyBorder="1" applyAlignment="1">
      <alignment horizontal="left" vertical="top"/>
    </xf>
    <xf numFmtId="0" fontId="8" fillId="4" borderId="4" xfId="0" applyFont="1" applyFill="1" applyBorder="1" applyAlignment="1">
      <alignment horizontal="left" vertical="top"/>
    </xf>
    <xf numFmtId="0" fontId="8" fillId="2" borderId="4" xfId="0" applyFont="1" applyFill="1" applyBorder="1" applyAlignment="1">
      <alignment horizontal="left" vertical="top"/>
    </xf>
    <xf numFmtId="164" fontId="8" fillId="0" borderId="4" xfId="0" applyNumberFormat="1" applyFont="1" applyBorder="1" applyAlignment="1">
      <alignment horizontal="left" vertical="top"/>
    </xf>
    <xf numFmtId="0" fontId="8" fillId="0" borderId="4" xfId="0" applyFont="1" applyBorder="1" applyAlignment="1">
      <alignment horizontal="left" vertical="top"/>
    </xf>
    <xf numFmtId="0" fontId="11" fillId="4" borderId="4" xfId="0" applyFont="1" applyFill="1" applyBorder="1" applyAlignment="1">
      <alignment horizontal="left" vertical="top"/>
    </xf>
    <xf numFmtId="164" fontId="8" fillId="4" borderId="4" xfId="0" applyNumberFormat="1" applyFont="1" applyFill="1" applyBorder="1" applyAlignment="1">
      <alignment horizontal="left" vertical="top"/>
    </xf>
    <xf numFmtId="164" fontId="8" fillId="2" borderId="4" xfId="0" applyNumberFormat="1" applyFont="1" applyFill="1" applyBorder="1" applyAlignment="1">
      <alignment horizontal="left" vertical="top"/>
    </xf>
    <xf numFmtId="0" fontId="15" fillId="4" borderId="4" xfId="0" applyFont="1" applyFill="1" applyBorder="1" applyAlignment="1">
      <alignment horizontal="left" vertical="top"/>
    </xf>
    <xf numFmtId="0" fontId="18" fillId="4" borderId="4" xfId="0" applyFont="1" applyFill="1" applyBorder="1" applyAlignment="1">
      <alignment horizontal="left" vertical="top"/>
    </xf>
    <xf numFmtId="0" fontId="22" fillId="2" borderId="0" xfId="0" applyFont="1" applyFill="1" applyAlignment="1">
      <alignment horizontal="left"/>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24" fillId="0" borderId="1" xfId="0" applyFont="1" applyBorder="1" applyAlignment="1">
      <alignment horizontal="left" vertical="top"/>
    </xf>
    <xf numFmtId="0" fontId="24" fillId="2" borderId="1" xfId="0" applyFont="1" applyFill="1" applyBorder="1" applyAlignment="1">
      <alignment horizontal="left" vertical="top"/>
    </xf>
    <xf numFmtId="0" fontId="17" fillId="4" borderId="1" xfId="0" applyFont="1" applyFill="1" applyBorder="1" applyAlignment="1">
      <alignment horizontal="left" vertical="top"/>
    </xf>
    <xf numFmtId="0" fontId="0" fillId="0" borderId="0" xfId="0" applyAlignment="1">
      <alignment horizontal="left"/>
    </xf>
    <xf numFmtId="164" fontId="24" fillId="0" borderId="1" xfId="0" applyNumberFormat="1" applyFont="1" applyBorder="1" applyAlignment="1">
      <alignment horizontal="left" vertical="top"/>
    </xf>
    <xf numFmtId="164" fontId="24" fillId="2" borderId="1" xfId="0" applyNumberFormat="1" applyFont="1" applyFill="1" applyBorder="1" applyAlignment="1">
      <alignment horizontal="left" vertical="top"/>
    </xf>
    <xf numFmtId="0" fontId="16" fillId="4" borderId="1" xfId="0" applyFont="1" applyFill="1" applyBorder="1" applyAlignment="1">
      <alignment horizontal="left" vertical="top"/>
    </xf>
    <xf numFmtId="0" fontId="25" fillId="0" borderId="0" xfId="0" applyFont="1" applyAlignment="1">
      <alignment vertical="center"/>
    </xf>
    <xf numFmtId="0" fontId="8" fillId="4" borderId="4" xfId="0" applyFont="1" applyFill="1" applyBorder="1" applyAlignment="1">
      <alignment horizontal="left" vertical="top" wrapText="1"/>
    </xf>
    <xf numFmtId="0" fontId="11" fillId="0" borderId="0" xfId="0" applyFont="1" applyAlignment="1">
      <alignment horizontal="left" wrapText="1"/>
    </xf>
    <xf numFmtId="0" fontId="0" fillId="0" borderId="0" xfId="0" applyAlignment="1">
      <alignment vertical="top" wrapText="1"/>
    </xf>
    <xf numFmtId="0" fontId="11" fillId="0" borderId="0" xfId="0" applyFont="1" applyAlignment="1">
      <alignment horizontal="left"/>
    </xf>
    <xf numFmtId="0" fontId="0" fillId="0" borderId="0" xfId="0" applyAlignment="1">
      <alignment horizontal="left" wrapText="1"/>
    </xf>
    <xf numFmtId="0" fontId="6" fillId="0" borderId="0" xfId="0" applyFont="1" applyAlignment="1">
      <alignment horizontal="lef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s>
</file>

<file path=xl/drawings/_rels/drawing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9.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image" Target="../media/image34.png"/><Relationship Id="rId1" Type="http://schemas.openxmlformats.org/officeDocument/2006/relationships/image" Target="../media/image3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0.png"/><Relationship Id="rId2" Type="http://schemas.openxmlformats.org/officeDocument/2006/relationships/image" Target="../media/image39.png"/><Relationship Id="rId1" Type="http://schemas.openxmlformats.org/officeDocument/2006/relationships/image" Target="../media/image38.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png"/><Relationship Id="rId1" Type="http://schemas.openxmlformats.org/officeDocument/2006/relationships/image" Target="../media/image4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6191250</xdr:colOff>
      <xdr:row>1</xdr:row>
      <xdr:rowOff>38100</xdr:rowOff>
    </xdr:from>
    <xdr:ext cx="1702393" cy="950890"/>
    <xdr:pic>
      <xdr:nvPicPr>
        <xdr:cNvPr id="2" name="Grafik 1" descr="C:\Users\frba10\Charité - Universitätsmedizin Berlin\ANQ - General\08_Organisation\02_Corporate_Wording_Design_ANQ\Vorgaben_ANQ_neu_ab 042025\250131_logo pack ANQ\RGB\logo_anq_final2024_rgb_40mm_600dpi.jpg">
          <a:extLst>
            <a:ext uri="{FF2B5EF4-FFF2-40B4-BE49-F238E27FC236}">
              <a16:creationId xmlns:a16="http://schemas.microsoft.com/office/drawing/2014/main" id="{330129B0-FB18-497B-A087-599D762A9F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50" y="219075"/>
          <a:ext cx="1702393" cy="9508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28575</xdr:colOff>
      <xdr:row>15</xdr:row>
      <xdr:rowOff>76200</xdr:rowOff>
    </xdr:from>
    <xdr:to>
      <xdr:col>0</xdr:col>
      <xdr:colOff>1580757</xdr:colOff>
      <xdr:row>18</xdr:row>
      <xdr:rowOff>161925</xdr:rowOff>
    </xdr:to>
    <xdr:pic>
      <xdr:nvPicPr>
        <xdr:cNvPr id="3" name="Grafik 2">
          <a:extLst>
            <a:ext uri="{FF2B5EF4-FFF2-40B4-BE49-F238E27FC236}">
              <a16:creationId xmlns:a16="http://schemas.microsoft.com/office/drawing/2014/main" id="{A81C4E71-2A75-4908-A539-B41AE24DCE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4581525"/>
          <a:ext cx="1552182"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12537</xdr:colOff>
      <xdr:row>4</xdr:row>
      <xdr:rowOff>19353</xdr:rowOff>
    </xdr:from>
    <xdr:to>
      <xdr:col>3</xdr:col>
      <xdr:colOff>1358737</xdr:colOff>
      <xdr:row>102</xdr:row>
      <xdr:rowOff>155586</xdr:rowOff>
    </xdr:to>
    <xdr:pic>
      <xdr:nvPicPr>
        <xdr:cNvPr id="19" name="Grafik 18">
          <a:extLst>
            <a:ext uri="{FF2B5EF4-FFF2-40B4-BE49-F238E27FC236}">
              <a16:creationId xmlns:a16="http://schemas.microsoft.com/office/drawing/2014/main" id="{C3FFB9ED-2A0F-CABB-4019-A200D4E6B4DA}"/>
            </a:ext>
          </a:extLst>
        </xdr:cNvPr>
        <xdr:cNvPicPr>
          <a:picLocks noChangeAspect="1"/>
        </xdr:cNvPicPr>
      </xdr:nvPicPr>
      <xdr:blipFill>
        <a:blip xmlns:r="http://schemas.openxmlformats.org/officeDocument/2006/relationships" r:embed="rId1"/>
        <a:stretch>
          <a:fillRect/>
        </a:stretch>
      </xdr:blipFill>
      <xdr:spPr>
        <a:xfrm>
          <a:off x="380837" y="1124253"/>
          <a:ext cx="6400800" cy="17560633"/>
        </a:xfrm>
        <a:prstGeom prst="rect">
          <a:avLst/>
        </a:prstGeom>
      </xdr:spPr>
    </xdr:pic>
    <xdr:clientData/>
  </xdr:twoCellAnchor>
  <xdr:twoCellAnchor editAs="oneCell">
    <xdr:from>
      <xdr:col>4</xdr:col>
      <xdr:colOff>268941</xdr:colOff>
      <xdr:row>4</xdr:row>
      <xdr:rowOff>119528</xdr:rowOff>
    </xdr:from>
    <xdr:to>
      <xdr:col>13</xdr:col>
      <xdr:colOff>215153</xdr:colOff>
      <xdr:row>104</xdr:row>
      <xdr:rowOff>58078</xdr:rowOff>
    </xdr:to>
    <xdr:pic>
      <xdr:nvPicPr>
        <xdr:cNvPr id="2" name="Grafik 1">
          <a:extLst>
            <a:ext uri="{FF2B5EF4-FFF2-40B4-BE49-F238E27FC236}">
              <a16:creationId xmlns:a16="http://schemas.microsoft.com/office/drawing/2014/main" id="{E851CE47-1E80-F24F-E8CD-7DCEE6523957}"/>
            </a:ext>
          </a:extLst>
        </xdr:cNvPr>
        <xdr:cNvPicPr>
          <a:picLocks noChangeAspect="1"/>
        </xdr:cNvPicPr>
      </xdr:nvPicPr>
      <xdr:blipFill>
        <a:blip xmlns:r="http://schemas.openxmlformats.org/officeDocument/2006/relationships" r:embed="rId2"/>
        <a:stretch>
          <a:fillRect/>
        </a:stretch>
      </xdr:blipFill>
      <xdr:spPr>
        <a:xfrm>
          <a:off x="8217647" y="1240116"/>
          <a:ext cx="6400800" cy="178679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2182091</xdr:colOff>
      <xdr:row>11</xdr:row>
      <xdr:rowOff>57727</xdr:rowOff>
    </xdr:from>
    <xdr:to>
      <xdr:col>11</xdr:col>
      <xdr:colOff>546100</xdr:colOff>
      <xdr:row>28</xdr:row>
      <xdr:rowOff>25977</xdr:rowOff>
    </xdr:to>
    <xdr:pic>
      <xdr:nvPicPr>
        <xdr:cNvPr id="15" name="Bild 1">
          <a:extLst>
            <a:ext uri="{FF2B5EF4-FFF2-40B4-BE49-F238E27FC236}">
              <a16:creationId xmlns:a16="http://schemas.microsoft.com/office/drawing/2014/main" id="{F92FD3AD-3896-7F49-8ABE-A2E840C5CD4F}"/>
            </a:ext>
            <a:ext uri="{147F2762-F138-4A5C-976F-8EAC2B608ADB}">
              <a16:predDERef xmlns:a16="http://schemas.microsoft.com/office/drawing/2014/main" pred="{24FF000E-6752-4DC1-BB4B-A1EED2DD1B7E}"/>
            </a:ext>
          </a:extLst>
        </xdr:cNvPr>
        <xdr:cNvPicPr>
          <a:picLocks noChangeAspect="1"/>
        </xdr:cNvPicPr>
      </xdr:nvPicPr>
      <xdr:blipFill>
        <a:blip xmlns:r="http://schemas.openxmlformats.org/officeDocument/2006/relationships" r:embed="rId1"/>
        <a:stretch>
          <a:fillRect/>
        </a:stretch>
      </xdr:blipFill>
      <xdr:spPr>
        <a:xfrm>
          <a:off x="7608455" y="2366818"/>
          <a:ext cx="5984009" cy="2912341"/>
        </a:xfrm>
        <a:prstGeom prst="rect">
          <a:avLst/>
        </a:prstGeom>
      </xdr:spPr>
    </xdr:pic>
    <xdr:clientData/>
  </xdr:twoCellAnchor>
  <xdr:twoCellAnchor editAs="oneCell">
    <xdr:from>
      <xdr:col>3</xdr:col>
      <xdr:colOff>2182091</xdr:colOff>
      <xdr:row>30</xdr:row>
      <xdr:rowOff>57727</xdr:rowOff>
    </xdr:from>
    <xdr:to>
      <xdr:col>11</xdr:col>
      <xdr:colOff>508000</xdr:colOff>
      <xdr:row>47</xdr:row>
      <xdr:rowOff>6927</xdr:rowOff>
    </xdr:to>
    <xdr:pic>
      <xdr:nvPicPr>
        <xdr:cNvPr id="16" name="Bild 2">
          <a:extLst>
            <a:ext uri="{FF2B5EF4-FFF2-40B4-BE49-F238E27FC236}">
              <a16:creationId xmlns:a16="http://schemas.microsoft.com/office/drawing/2014/main" id="{9CECADCB-CD65-404E-830F-F60A61B0CE04}"/>
            </a:ext>
            <a:ext uri="{147F2762-F138-4A5C-976F-8EAC2B608ADB}">
              <a16:predDERef xmlns:a16="http://schemas.microsoft.com/office/drawing/2014/main" pred="{5520357E-13EF-2E1E-3941-6D73CCB800B6}"/>
            </a:ext>
          </a:extLst>
        </xdr:cNvPr>
        <xdr:cNvPicPr>
          <a:picLocks noChangeAspect="1"/>
        </xdr:cNvPicPr>
      </xdr:nvPicPr>
      <xdr:blipFill>
        <a:blip xmlns:r="http://schemas.openxmlformats.org/officeDocument/2006/relationships" r:embed="rId2"/>
        <a:stretch>
          <a:fillRect/>
        </a:stretch>
      </xdr:blipFill>
      <xdr:spPr>
        <a:xfrm>
          <a:off x="7608455" y="5657272"/>
          <a:ext cx="5945909" cy="2893291"/>
        </a:xfrm>
        <a:prstGeom prst="rect">
          <a:avLst/>
        </a:prstGeom>
      </xdr:spPr>
    </xdr:pic>
    <xdr:clientData/>
  </xdr:twoCellAnchor>
  <xdr:twoCellAnchor editAs="oneCell">
    <xdr:from>
      <xdr:col>1</xdr:col>
      <xdr:colOff>0</xdr:colOff>
      <xdr:row>4</xdr:row>
      <xdr:rowOff>0</xdr:rowOff>
    </xdr:from>
    <xdr:to>
      <xdr:col>3</xdr:col>
      <xdr:colOff>1343891</xdr:colOff>
      <xdr:row>120</xdr:row>
      <xdr:rowOff>143952</xdr:rowOff>
    </xdr:to>
    <xdr:pic>
      <xdr:nvPicPr>
        <xdr:cNvPr id="18" name="Grafik 17">
          <a:extLst>
            <a:ext uri="{FF2B5EF4-FFF2-40B4-BE49-F238E27FC236}">
              <a16:creationId xmlns:a16="http://schemas.microsoft.com/office/drawing/2014/main" id="{3ED96FD0-BE4F-1B43-99A0-6BE11F4459F4}"/>
            </a:ext>
          </a:extLst>
        </xdr:cNvPr>
        <xdr:cNvPicPr>
          <a:picLocks noChangeAspect="1"/>
        </xdr:cNvPicPr>
      </xdr:nvPicPr>
      <xdr:blipFill>
        <a:blip xmlns:r="http://schemas.openxmlformats.org/officeDocument/2006/relationships" r:embed="rId3"/>
        <a:stretch>
          <a:fillRect/>
        </a:stretch>
      </xdr:blipFill>
      <xdr:spPr>
        <a:xfrm>
          <a:off x="369455" y="1096818"/>
          <a:ext cx="6400800" cy="20233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3</xdr:col>
      <xdr:colOff>1346200</xdr:colOff>
      <xdr:row>22</xdr:row>
      <xdr:rowOff>0</xdr:rowOff>
    </xdr:to>
    <xdr:pic>
      <xdr:nvPicPr>
        <xdr:cNvPr id="3" name="Bild 1">
          <a:extLst>
            <a:ext uri="{FF2B5EF4-FFF2-40B4-BE49-F238E27FC236}">
              <a16:creationId xmlns:a16="http://schemas.microsoft.com/office/drawing/2014/main" id="{71F058BC-B3B5-102F-2AD2-135C8B273BBB}"/>
            </a:ext>
            <a:ext uri="{147F2762-F138-4A5C-976F-8EAC2B608ADB}">
              <a16:predDERef xmlns:a16="http://schemas.microsoft.com/office/drawing/2014/main" pred="{F86D9369-D83C-46E3-A68F-9A72E39ACB03}"/>
            </a:ext>
          </a:extLst>
        </xdr:cNvPr>
        <xdr:cNvPicPr>
          <a:picLocks noChangeAspect="1"/>
        </xdr:cNvPicPr>
      </xdr:nvPicPr>
      <xdr:blipFill>
        <a:blip xmlns:r="http://schemas.openxmlformats.org/officeDocument/2006/relationships" r:embed="rId1"/>
        <a:stretch>
          <a:fillRect/>
        </a:stretch>
      </xdr:blipFill>
      <xdr:spPr>
        <a:xfrm>
          <a:off x="368300" y="1422400"/>
          <a:ext cx="6400800" cy="3200400"/>
        </a:xfrm>
        <a:prstGeom prst="rect">
          <a:avLst/>
        </a:prstGeom>
      </xdr:spPr>
    </xdr:pic>
    <xdr:clientData/>
  </xdr:twoCellAnchor>
  <xdr:twoCellAnchor editAs="oneCell">
    <xdr:from>
      <xdr:col>1</xdr:col>
      <xdr:colOff>12700</xdr:colOff>
      <xdr:row>23</xdr:row>
      <xdr:rowOff>114300</xdr:rowOff>
    </xdr:from>
    <xdr:to>
      <xdr:col>3</xdr:col>
      <xdr:colOff>1358900</xdr:colOff>
      <xdr:row>59</xdr:row>
      <xdr:rowOff>114300</xdr:rowOff>
    </xdr:to>
    <xdr:pic>
      <xdr:nvPicPr>
        <xdr:cNvPr id="4" name="Grafik 3">
          <a:extLst>
            <a:ext uri="{FF2B5EF4-FFF2-40B4-BE49-F238E27FC236}">
              <a16:creationId xmlns:a16="http://schemas.microsoft.com/office/drawing/2014/main" id="{534EEBE7-6FEF-797F-9E1F-00CC4A87C106}"/>
            </a:ext>
          </a:extLst>
        </xdr:cNvPr>
        <xdr:cNvPicPr>
          <a:picLocks noChangeAspect="1"/>
        </xdr:cNvPicPr>
      </xdr:nvPicPr>
      <xdr:blipFill>
        <a:blip xmlns:r="http://schemas.openxmlformats.org/officeDocument/2006/relationships" r:embed="rId2"/>
        <a:stretch>
          <a:fillRect/>
        </a:stretch>
      </xdr:blipFill>
      <xdr:spPr>
        <a:xfrm>
          <a:off x="381000" y="4914900"/>
          <a:ext cx="6400800" cy="6400800"/>
        </a:xfrm>
        <a:prstGeom prst="rect">
          <a:avLst/>
        </a:prstGeom>
      </xdr:spPr>
    </xdr:pic>
    <xdr:clientData/>
  </xdr:twoCellAnchor>
  <xdr:twoCellAnchor editAs="oneCell">
    <xdr:from>
      <xdr:col>0</xdr:col>
      <xdr:colOff>257420</xdr:colOff>
      <xdr:row>63</xdr:row>
      <xdr:rowOff>41031</xdr:rowOff>
    </xdr:from>
    <xdr:to>
      <xdr:col>3</xdr:col>
      <xdr:colOff>1868366</xdr:colOff>
      <xdr:row>114</xdr:row>
      <xdr:rowOff>122604</xdr:rowOff>
    </xdr:to>
    <xdr:pic>
      <xdr:nvPicPr>
        <xdr:cNvPr id="8" name="Grafik 7">
          <a:extLst>
            <a:ext uri="{FF2B5EF4-FFF2-40B4-BE49-F238E27FC236}">
              <a16:creationId xmlns:a16="http://schemas.microsoft.com/office/drawing/2014/main" id="{6CCEBEF9-8E35-87D2-BB2D-08CDCB72971F}"/>
            </a:ext>
          </a:extLst>
        </xdr:cNvPr>
        <xdr:cNvPicPr>
          <a:picLocks noChangeAspect="1"/>
        </xdr:cNvPicPr>
      </xdr:nvPicPr>
      <xdr:blipFill>
        <a:blip xmlns:r="http://schemas.openxmlformats.org/officeDocument/2006/relationships" r:embed="rId3"/>
        <a:stretch>
          <a:fillRect/>
        </a:stretch>
      </xdr:blipFill>
      <xdr:spPr>
        <a:xfrm>
          <a:off x="257420" y="12335608"/>
          <a:ext cx="7318619" cy="9423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355600</xdr:colOff>
      <xdr:row>4</xdr:row>
      <xdr:rowOff>88900</xdr:rowOff>
    </xdr:from>
    <xdr:to>
      <xdr:col>3</xdr:col>
      <xdr:colOff>1333500</xdr:colOff>
      <xdr:row>87</xdr:row>
      <xdr:rowOff>117802</xdr:rowOff>
    </xdr:to>
    <xdr:pic>
      <xdr:nvPicPr>
        <xdr:cNvPr id="3" name="Grafik 2">
          <a:extLst>
            <a:ext uri="{FF2B5EF4-FFF2-40B4-BE49-F238E27FC236}">
              <a16:creationId xmlns:a16="http://schemas.microsoft.com/office/drawing/2014/main" id="{7783CD31-529B-28F0-A708-0243633B3723}"/>
            </a:ext>
          </a:extLst>
        </xdr:cNvPr>
        <xdr:cNvPicPr>
          <a:picLocks noChangeAspect="1"/>
        </xdr:cNvPicPr>
      </xdr:nvPicPr>
      <xdr:blipFill>
        <a:blip xmlns:r="http://schemas.openxmlformats.org/officeDocument/2006/relationships" r:embed="rId1"/>
        <a:stretch>
          <a:fillRect/>
        </a:stretch>
      </xdr:blipFill>
      <xdr:spPr>
        <a:xfrm>
          <a:off x="355600" y="1193800"/>
          <a:ext cx="6400800" cy="14786302"/>
        </a:xfrm>
        <a:prstGeom prst="rect">
          <a:avLst/>
        </a:prstGeom>
      </xdr:spPr>
    </xdr:pic>
    <xdr:clientData/>
  </xdr:twoCellAnchor>
  <xdr:twoCellAnchor editAs="oneCell">
    <xdr:from>
      <xdr:col>3</xdr:col>
      <xdr:colOff>2438400</xdr:colOff>
      <xdr:row>5</xdr:row>
      <xdr:rowOff>0</xdr:rowOff>
    </xdr:from>
    <xdr:to>
      <xdr:col>12</xdr:col>
      <xdr:colOff>520700</xdr:colOff>
      <xdr:row>88</xdr:row>
      <xdr:rowOff>28902</xdr:rowOff>
    </xdr:to>
    <xdr:pic>
      <xdr:nvPicPr>
        <xdr:cNvPr id="6" name="Grafik 5">
          <a:extLst>
            <a:ext uri="{FF2B5EF4-FFF2-40B4-BE49-F238E27FC236}">
              <a16:creationId xmlns:a16="http://schemas.microsoft.com/office/drawing/2014/main" id="{2FBFD7E5-2A41-D74C-AA33-02E97775783E}"/>
            </a:ext>
          </a:extLst>
        </xdr:cNvPr>
        <xdr:cNvPicPr>
          <a:picLocks noChangeAspect="1"/>
        </xdr:cNvPicPr>
      </xdr:nvPicPr>
      <xdr:blipFill>
        <a:blip xmlns:r="http://schemas.openxmlformats.org/officeDocument/2006/relationships" r:embed="rId2"/>
        <a:stretch>
          <a:fillRect/>
        </a:stretch>
      </xdr:blipFill>
      <xdr:spPr>
        <a:xfrm>
          <a:off x="7861300" y="1282700"/>
          <a:ext cx="6400800" cy="147863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116417</xdr:colOff>
      <xdr:row>10</xdr:row>
      <xdr:rowOff>42334</xdr:rowOff>
    </xdr:from>
    <xdr:to>
      <xdr:col>12</xdr:col>
      <xdr:colOff>573617</xdr:colOff>
      <xdr:row>27</xdr:row>
      <xdr:rowOff>127001</xdr:rowOff>
    </xdr:to>
    <xdr:pic>
      <xdr:nvPicPr>
        <xdr:cNvPr id="4" name="Bild 4">
          <a:extLst>
            <a:ext uri="{FF2B5EF4-FFF2-40B4-BE49-F238E27FC236}">
              <a16:creationId xmlns:a16="http://schemas.microsoft.com/office/drawing/2014/main" id="{A16E896B-BE8E-AE4E-AFD8-3E4A6C0A9B3C}"/>
            </a:ext>
            <a:ext uri="{147F2762-F138-4A5C-976F-8EAC2B608ADB}">
              <a16:predDERef xmlns:a16="http://schemas.microsoft.com/office/drawing/2014/main" pred="{85A518DE-6E31-4A75-997F-E1D2453E56D7}"/>
            </a:ext>
          </a:extLst>
        </xdr:cNvPr>
        <xdr:cNvPicPr>
          <a:picLocks noChangeAspect="1"/>
        </xdr:cNvPicPr>
      </xdr:nvPicPr>
      <xdr:blipFill>
        <a:blip xmlns:r="http://schemas.openxmlformats.org/officeDocument/2006/relationships" r:embed="rId1"/>
        <a:stretch>
          <a:fillRect/>
        </a:stretch>
      </xdr:blipFill>
      <xdr:spPr>
        <a:xfrm>
          <a:off x="8075084" y="2233084"/>
          <a:ext cx="6214533" cy="3143250"/>
        </a:xfrm>
        <a:prstGeom prst="rect">
          <a:avLst/>
        </a:prstGeom>
      </xdr:spPr>
    </xdr:pic>
    <xdr:clientData/>
  </xdr:twoCellAnchor>
  <xdr:twoCellAnchor editAs="oneCell">
    <xdr:from>
      <xdr:col>4</xdr:col>
      <xdr:colOff>116417</xdr:colOff>
      <xdr:row>30</xdr:row>
      <xdr:rowOff>42334</xdr:rowOff>
    </xdr:from>
    <xdr:to>
      <xdr:col>12</xdr:col>
      <xdr:colOff>545042</xdr:colOff>
      <xdr:row>47</xdr:row>
      <xdr:rowOff>107950</xdr:rowOff>
    </xdr:to>
    <xdr:pic>
      <xdr:nvPicPr>
        <xdr:cNvPr id="5" name="Bild 5">
          <a:extLst>
            <a:ext uri="{FF2B5EF4-FFF2-40B4-BE49-F238E27FC236}">
              <a16:creationId xmlns:a16="http://schemas.microsoft.com/office/drawing/2014/main" id="{61B51365-F763-3046-A707-14A9B16ECAE1}"/>
            </a:ext>
            <a:ext uri="{147F2762-F138-4A5C-976F-8EAC2B608ADB}">
              <a16:predDERef xmlns:a16="http://schemas.microsoft.com/office/drawing/2014/main" pred="{DE61E34F-DBFA-A586-68C8-F0A518C2D7ED}"/>
            </a:ext>
          </a:extLst>
        </xdr:cNvPr>
        <xdr:cNvPicPr>
          <a:picLocks noChangeAspect="1"/>
        </xdr:cNvPicPr>
      </xdr:nvPicPr>
      <xdr:blipFill>
        <a:blip xmlns:r="http://schemas.openxmlformats.org/officeDocument/2006/relationships" r:embed="rId2"/>
        <a:stretch>
          <a:fillRect/>
        </a:stretch>
      </xdr:blipFill>
      <xdr:spPr>
        <a:xfrm>
          <a:off x="8075084" y="5831417"/>
          <a:ext cx="6185958" cy="3124200"/>
        </a:xfrm>
        <a:prstGeom prst="rect">
          <a:avLst/>
        </a:prstGeom>
      </xdr:spPr>
    </xdr:pic>
    <xdr:clientData/>
  </xdr:twoCellAnchor>
  <xdr:twoCellAnchor editAs="oneCell">
    <xdr:from>
      <xdr:col>1</xdr:col>
      <xdr:colOff>0</xdr:colOff>
      <xdr:row>4</xdr:row>
      <xdr:rowOff>0</xdr:rowOff>
    </xdr:from>
    <xdr:to>
      <xdr:col>3</xdr:col>
      <xdr:colOff>1341967</xdr:colOff>
      <xdr:row>92</xdr:row>
      <xdr:rowOff>97009</xdr:rowOff>
    </xdr:to>
    <xdr:pic>
      <xdr:nvPicPr>
        <xdr:cNvPr id="11" name="Grafik 10">
          <a:extLst>
            <a:ext uri="{FF2B5EF4-FFF2-40B4-BE49-F238E27FC236}">
              <a16:creationId xmlns:a16="http://schemas.microsoft.com/office/drawing/2014/main" id="{7B7D30AA-E5EB-3940-8FEB-BD0D3ABE4AB6}"/>
            </a:ext>
          </a:extLst>
        </xdr:cNvPr>
        <xdr:cNvPicPr>
          <a:picLocks noChangeAspect="1"/>
        </xdr:cNvPicPr>
      </xdr:nvPicPr>
      <xdr:blipFill>
        <a:blip xmlns:r="http://schemas.openxmlformats.org/officeDocument/2006/relationships" r:embed="rId3"/>
        <a:stretch>
          <a:fillRect/>
        </a:stretch>
      </xdr:blipFill>
      <xdr:spPr>
        <a:xfrm>
          <a:off x="370417" y="1111250"/>
          <a:ext cx="6400800" cy="159296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203199</xdr:rowOff>
    </xdr:from>
    <xdr:to>
      <xdr:col>3</xdr:col>
      <xdr:colOff>1346596</xdr:colOff>
      <xdr:row>20</xdr:row>
      <xdr:rowOff>168274</xdr:rowOff>
    </xdr:to>
    <xdr:pic>
      <xdr:nvPicPr>
        <xdr:cNvPr id="6" name="Bild 4">
          <a:extLst>
            <a:ext uri="{FF2B5EF4-FFF2-40B4-BE49-F238E27FC236}">
              <a16:creationId xmlns:a16="http://schemas.microsoft.com/office/drawing/2014/main" id="{2C3474C4-FBFE-C656-4814-06EF214CE9F0}"/>
            </a:ext>
            <a:ext uri="{147F2762-F138-4A5C-976F-8EAC2B608ADB}">
              <a16:predDERef xmlns:a16="http://schemas.microsoft.com/office/drawing/2014/main" pred="{4D92660E-B5BB-4D6F-ADBC-875348E146BB}"/>
            </a:ext>
          </a:extLst>
        </xdr:cNvPr>
        <xdr:cNvPicPr>
          <a:picLocks noChangeAspect="1"/>
        </xdr:cNvPicPr>
      </xdr:nvPicPr>
      <xdr:blipFill>
        <a:blip xmlns:r="http://schemas.openxmlformats.org/officeDocument/2006/relationships" r:embed="rId1"/>
        <a:stretch>
          <a:fillRect/>
        </a:stretch>
      </xdr:blipFill>
      <xdr:spPr>
        <a:xfrm>
          <a:off x="372533" y="1244599"/>
          <a:ext cx="6409663" cy="3200400"/>
        </a:xfrm>
        <a:prstGeom prst="rect">
          <a:avLst/>
        </a:prstGeom>
      </xdr:spPr>
    </xdr:pic>
    <xdr:clientData/>
  </xdr:twoCellAnchor>
  <xdr:twoCellAnchor editAs="oneCell">
    <xdr:from>
      <xdr:col>1</xdr:col>
      <xdr:colOff>12700</xdr:colOff>
      <xdr:row>23</xdr:row>
      <xdr:rowOff>12700</xdr:rowOff>
    </xdr:from>
    <xdr:to>
      <xdr:col>3</xdr:col>
      <xdr:colOff>1358900</xdr:colOff>
      <xdr:row>59</xdr:row>
      <xdr:rowOff>12700</xdr:rowOff>
    </xdr:to>
    <xdr:pic>
      <xdr:nvPicPr>
        <xdr:cNvPr id="7" name="Grafik 6">
          <a:extLst>
            <a:ext uri="{FF2B5EF4-FFF2-40B4-BE49-F238E27FC236}">
              <a16:creationId xmlns:a16="http://schemas.microsoft.com/office/drawing/2014/main" id="{AF5332BE-9F83-8A63-4374-24A20FF9BC16}"/>
            </a:ext>
          </a:extLst>
        </xdr:cNvPr>
        <xdr:cNvPicPr>
          <a:picLocks noChangeAspect="1"/>
        </xdr:cNvPicPr>
      </xdr:nvPicPr>
      <xdr:blipFill>
        <a:blip xmlns:r="http://schemas.openxmlformats.org/officeDocument/2006/relationships" r:embed="rId2"/>
        <a:stretch>
          <a:fillRect/>
        </a:stretch>
      </xdr:blipFill>
      <xdr:spPr>
        <a:xfrm>
          <a:off x="381000" y="4813300"/>
          <a:ext cx="6400800" cy="6400800"/>
        </a:xfrm>
        <a:prstGeom prst="rect">
          <a:avLst/>
        </a:prstGeom>
      </xdr:spPr>
    </xdr:pic>
    <xdr:clientData/>
  </xdr:twoCellAnchor>
  <xdr:twoCellAnchor editAs="oneCell">
    <xdr:from>
      <xdr:col>0</xdr:col>
      <xdr:colOff>0</xdr:colOff>
      <xdr:row>59</xdr:row>
      <xdr:rowOff>127000</xdr:rowOff>
    </xdr:from>
    <xdr:to>
      <xdr:col>3</xdr:col>
      <xdr:colOff>1678415</xdr:colOff>
      <xdr:row>112</xdr:row>
      <xdr:rowOff>92364</xdr:rowOff>
    </xdr:to>
    <xdr:pic>
      <xdr:nvPicPr>
        <xdr:cNvPr id="8" name="Grafik 7">
          <a:extLst>
            <a:ext uri="{FF2B5EF4-FFF2-40B4-BE49-F238E27FC236}">
              <a16:creationId xmlns:a16="http://schemas.microsoft.com/office/drawing/2014/main" id="{6B0FB9E7-DC55-10A3-0CE5-FA621EBDFDEC}"/>
            </a:ext>
          </a:extLst>
        </xdr:cNvPr>
        <xdr:cNvPicPr>
          <a:picLocks noChangeAspect="1"/>
        </xdr:cNvPicPr>
      </xdr:nvPicPr>
      <xdr:blipFill>
        <a:blip xmlns:r="http://schemas.openxmlformats.org/officeDocument/2006/relationships" r:embed="rId3"/>
        <a:stretch>
          <a:fillRect/>
        </a:stretch>
      </xdr:blipFill>
      <xdr:spPr>
        <a:xfrm>
          <a:off x="0" y="11072091"/>
          <a:ext cx="7104779" cy="91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292100</xdr:colOff>
      <xdr:row>4</xdr:row>
      <xdr:rowOff>114300</xdr:rowOff>
    </xdr:from>
    <xdr:to>
      <xdr:col>4</xdr:col>
      <xdr:colOff>114300</xdr:colOff>
      <xdr:row>49</xdr:row>
      <xdr:rowOff>105414</xdr:rowOff>
    </xdr:to>
    <xdr:pic>
      <xdr:nvPicPr>
        <xdr:cNvPr id="5" name="Grafik 4">
          <a:extLst>
            <a:ext uri="{FF2B5EF4-FFF2-40B4-BE49-F238E27FC236}">
              <a16:creationId xmlns:a16="http://schemas.microsoft.com/office/drawing/2014/main" id="{9D3103C7-FF3D-01AE-67A1-61378E0643A4}"/>
            </a:ext>
          </a:extLst>
        </xdr:cNvPr>
        <xdr:cNvPicPr>
          <a:picLocks noChangeAspect="1"/>
        </xdr:cNvPicPr>
      </xdr:nvPicPr>
      <xdr:blipFill>
        <a:blip xmlns:r="http://schemas.openxmlformats.org/officeDocument/2006/relationships" r:embed="rId1"/>
        <a:stretch>
          <a:fillRect/>
        </a:stretch>
      </xdr:blipFill>
      <xdr:spPr>
        <a:xfrm>
          <a:off x="292100" y="1435100"/>
          <a:ext cx="7772400" cy="7992114"/>
        </a:xfrm>
        <a:prstGeom prst="rect">
          <a:avLst/>
        </a:prstGeom>
      </xdr:spPr>
    </xdr:pic>
    <xdr:clientData/>
  </xdr:twoCellAnchor>
  <xdr:twoCellAnchor editAs="oneCell">
    <xdr:from>
      <xdr:col>4</xdr:col>
      <xdr:colOff>520700</xdr:colOff>
      <xdr:row>4</xdr:row>
      <xdr:rowOff>12700</xdr:rowOff>
    </xdr:from>
    <xdr:to>
      <xdr:col>15</xdr:col>
      <xdr:colOff>330200</xdr:colOff>
      <xdr:row>49</xdr:row>
      <xdr:rowOff>3814</xdr:rowOff>
    </xdr:to>
    <xdr:pic>
      <xdr:nvPicPr>
        <xdr:cNvPr id="6" name="Grafik 5">
          <a:extLst>
            <a:ext uri="{FF2B5EF4-FFF2-40B4-BE49-F238E27FC236}">
              <a16:creationId xmlns:a16="http://schemas.microsoft.com/office/drawing/2014/main" id="{7501FA51-B1FA-E8C8-6299-742BB8D283F6}"/>
            </a:ext>
          </a:extLst>
        </xdr:cNvPr>
        <xdr:cNvPicPr>
          <a:picLocks noChangeAspect="1"/>
        </xdr:cNvPicPr>
      </xdr:nvPicPr>
      <xdr:blipFill>
        <a:blip xmlns:r="http://schemas.openxmlformats.org/officeDocument/2006/relationships" r:embed="rId2"/>
        <a:stretch>
          <a:fillRect/>
        </a:stretch>
      </xdr:blipFill>
      <xdr:spPr>
        <a:xfrm>
          <a:off x="8470900" y="1333500"/>
          <a:ext cx="7772400" cy="79921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4</xdr:col>
      <xdr:colOff>190500</xdr:colOff>
      <xdr:row>45</xdr:row>
      <xdr:rowOff>54459</xdr:rowOff>
    </xdr:to>
    <xdr:pic>
      <xdr:nvPicPr>
        <xdr:cNvPr id="7" name="Grafik 6">
          <a:extLst>
            <a:ext uri="{FF2B5EF4-FFF2-40B4-BE49-F238E27FC236}">
              <a16:creationId xmlns:a16="http://schemas.microsoft.com/office/drawing/2014/main" id="{47DD78CE-A53D-8148-95F7-5712B5100577}"/>
            </a:ext>
          </a:extLst>
        </xdr:cNvPr>
        <xdr:cNvPicPr>
          <a:picLocks noChangeAspect="1"/>
        </xdr:cNvPicPr>
      </xdr:nvPicPr>
      <xdr:blipFill>
        <a:blip xmlns:r="http://schemas.openxmlformats.org/officeDocument/2006/relationships" r:embed="rId1"/>
        <a:stretch>
          <a:fillRect/>
        </a:stretch>
      </xdr:blipFill>
      <xdr:spPr>
        <a:xfrm>
          <a:off x="368300" y="1320800"/>
          <a:ext cx="7772400" cy="7344259"/>
        </a:xfrm>
        <a:prstGeom prst="rect">
          <a:avLst/>
        </a:prstGeom>
      </xdr:spPr>
    </xdr:pic>
    <xdr:clientData/>
  </xdr:twoCellAnchor>
  <xdr:twoCellAnchor editAs="oneCell">
    <xdr:from>
      <xdr:col>5</xdr:col>
      <xdr:colOff>0</xdr:colOff>
      <xdr:row>12</xdr:row>
      <xdr:rowOff>0</xdr:rowOff>
    </xdr:from>
    <xdr:to>
      <xdr:col>16</xdr:col>
      <xdr:colOff>537574</xdr:colOff>
      <xdr:row>38</xdr:row>
      <xdr:rowOff>114300</xdr:rowOff>
    </xdr:to>
    <xdr:pic>
      <xdr:nvPicPr>
        <xdr:cNvPr id="9" name="Bild 4">
          <a:extLst>
            <a:ext uri="{FF2B5EF4-FFF2-40B4-BE49-F238E27FC236}">
              <a16:creationId xmlns:a16="http://schemas.microsoft.com/office/drawing/2014/main" id="{A9B78ED8-F837-324C-8EB4-0332BDBE106C}"/>
            </a:ext>
            <a:ext uri="{147F2762-F138-4A5C-976F-8EAC2B608ADB}">
              <a16:predDERef xmlns:a16="http://schemas.microsoft.com/office/drawing/2014/main" pred="{F142004F-7B2D-4F15-B5F6-CE2A0F41A43F}"/>
            </a:ext>
          </a:extLst>
        </xdr:cNvPr>
        <xdr:cNvPicPr>
          <a:picLocks noChangeAspect="1"/>
        </xdr:cNvPicPr>
      </xdr:nvPicPr>
      <xdr:blipFill>
        <a:blip xmlns:r="http://schemas.openxmlformats.org/officeDocument/2006/relationships" r:embed="rId2"/>
        <a:stretch>
          <a:fillRect/>
        </a:stretch>
      </xdr:blipFill>
      <xdr:spPr>
        <a:xfrm>
          <a:off x="8674100" y="2743200"/>
          <a:ext cx="8500474" cy="4737100"/>
        </a:xfrm>
        <a:prstGeom prst="rect">
          <a:avLst/>
        </a:prstGeom>
      </xdr:spPr>
    </xdr:pic>
    <xdr:clientData/>
  </xdr:twoCellAnchor>
  <xdr:twoCellAnchor editAs="oneCell">
    <xdr:from>
      <xdr:col>5</xdr:col>
      <xdr:colOff>0</xdr:colOff>
      <xdr:row>45</xdr:row>
      <xdr:rowOff>0</xdr:rowOff>
    </xdr:from>
    <xdr:to>
      <xdr:col>16</xdr:col>
      <xdr:colOff>553464</xdr:colOff>
      <xdr:row>71</xdr:row>
      <xdr:rowOff>120650</xdr:rowOff>
    </xdr:to>
    <xdr:pic>
      <xdr:nvPicPr>
        <xdr:cNvPr id="10" name="Bild 5">
          <a:extLst>
            <a:ext uri="{FF2B5EF4-FFF2-40B4-BE49-F238E27FC236}">
              <a16:creationId xmlns:a16="http://schemas.microsoft.com/office/drawing/2014/main" id="{0AB89F2B-034C-BA49-A873-B6DA06EFF24E}"/>
            </a:ext>
            <a:ext uri="{147F2762-F138-4A5C-976F-8EAC2B608ADB}">
              <a16:predDERef xmlns:a16="http://schemas.microsoft.com/office/drawing/2014/main" pred="{164F5701-B2F5-AE50-89CE-8AC595649537}"/>
            </a:ext>
          </a:extLst>
        </xdr:cNvPr>
        <xdr:cNvPicPr>
          <a:picLocks noChangeAspect="1"/>
        </xdr:cNvPicPr>
      </xdr:nvPicPr>
      <xdr:blipFill>
        <a:blip xmlns:r="http://schemas.openxmlformats.org/officeDocument/2006/relationships" r:embed="rId3"/>
        <a:stretch>
          <a:fillRect/>
        </a:stretch>
      </xdr:blipFill>
      <xdr:spPr>
        <a:xfrm>
          <a:off x="8674100" y="8610600"/>
          <a:ext cx="8516364" cy="4743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3</xdr:col>
      <xdr:colOff>660400</xdr:colOff>
      <xdr:row>19</xdr:row>
      <xdr:rowOff>12700</xdr:rowOff>
    </xdr:to>
    <xdr:pic>
      <xdr:nvPicPr>
        <xdr:cNvPr id="6" name="Bild 4">
          <a:extLst>
            <a:ext uri="{FF2B5EF4-FFF2-40B4-BE49-F238E27FC236}">
              <a16:creationId xmlns:a16="http://schemas.microsoft.com/office/drawing/2014/main" id="{CD7E3355-66B3-727F-41E5-BAFD78500B7E}"/>
            </a:ext>
            <a:ext uri="{147F2762-F138-4A5C-976F-8EAC2B608ADB}">
              <a16:predDERef xmlns:a16="http://schemas.microsoft.com/office/drawing/2014/main" pred="{3BC85BEE-8EA6-4955-9B2A-474E13F3E212}"/>
            </a:ext>
          </a:extLst>
        </xdr:cNvPr>
        <xdr:cNvPicPr>
          <a:picLocks noChangeAspect="1"/>
        </xdr:cNvPicPr>
      </xdr:nvPicPr>
      <xdr:blipFill>
        <a:blip xmlns:r="http://schemas.openxmlformats.org/officeDocument/2006/relationships" r:embed="rId1"/>
        <a:stretch>
          <a:fillRect/>
        </a:stretch>
      </xdr:blipFill>
      <xdr:spPr>
        <a:xfrm>
          <a:off x="390525" y="1133475"/>
          <a:ext cx="5715000" cy="2857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88900</xdr:colOff>
      <xdr:row>4</xdr:row>
      <xdr:rowOff>114300</xdr:rowOff>
    </xdr:from>
    <xdr:to>
      <xdr:col>4</xdr:col>
      <xdr:colOff>279400</xdr:colOff>
      <xdr:row>40</xdr:row>
      <xdr:rowOff>44023</xdr:rowOff>
    </xdr:to>
    <xdr:pic>
      <xdr:nvPicPr>
        <xdr:cNvPr id="3" name="Grafik 2">
          <a:extLst>
            <a:ext uri="{FF2B5EF4-FFF2-40B4-BE49-F238E27FC236}">
              <a16:creationId xmlns:a16="http://schemas.microsoft.com/office/drawing/2014/main" id="{F6298813-94B3-CAE6-D2CB-9F4A7769A747}"/>
            </a:ext>
          </a:extLst>
        </xdr:cNvPr>
        <xdr:cNvPicPr>
          <a:picLocks noChangeAspect="1"/>
        </xdr:cNvPicPr>
      </xdr:nvPicPr>
      <xdr:blipFill>
        <a:blip xmlns:r="http://schemas.openxmlformats.org/officeDocument/2006/relationships" r:embed="rId1"/>
        <a:stretch>
          <a:fillRect/>
        </a:stretch>
      </xdr:blipFill>
      <xdr:spPr>
        <a:xfrm>
          <a:off x="457200" y="1219200"/>
          <a:ext cx="7772400" cy="633052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177800</xdr:colOff>
      <xdr:row>2</xdr:row>
      <xdr:rowOff>190500</xdr:rowOff>
    </xdr:from>
    <xdr:to>
      <xdr:col>4</xdr:col>
      <xdr:colOff>0</xdr:colOff>
      <xdr:row>24</xdr:row>
      <xdr:rowOff>139700</xdr:rowOff>
    </xdr:to>
    <xdr:pic>
      <xdr:nvPicPr>
        <xdr:cNvPr id="5" name="Grafik 4">
          <a:extLst>
            <a:ext uri="{FF2B5EF4-FFF2-40B4-BE49-F238E27FC236}">
              <a16:creationId xmlns:a16="http://schemas.microsoft.com/office/drawing/2014/main" id="{B5013EF4-D157-BEDE-883B-BD7ED537C8B4}"/>
            </a:ext>
          </a:extLst>
        </xdr:cNvPr>
        <xdr:cNvPicPr>
          <a:picLocks noChangeAspect="1"/>
        </xdr:cNvPicPr>
      </xdr:nvPicPr>
      <xdr:blipFill>
        <a:blip xmlns:r="http://schemas.openxmlformats.org/officeDocument/2006/relationships" r:embed="rId1"/>
        <a:stretch>
          <a:fillRect/>
        </a:stretch>
      </xdr:blipFill>
      <xdr:spPr>
        <a:xfrm>
          <a:off x="177800" y="914400"/>
          <a:ext cx="7772400" cy="3886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369454</xdr:colOff>
      <xdr:row>2</xdr:row>
      <xdr:rowOff>0</xdr:rowOff>
    </xdr:from>
    <xdr:to>
      <xdr:col>3</xdr:col>
      <xdr:colOff>1489262</xdr:colOff>
      <xdr:row>20</xdr:row>
      <xdr:rowOff>48491</xdr:rowOff>
    </xdr:to>
    <xdr:pic>
      <xdr:nvPicPr>
        <xdr:cNvPr id="7" name="Bild 4">
          <a:extLst>
            <a:ext uri="{FF2B5EF4-FFF2-40B4-BE49-F238E27FC236}">
              <a16:creationId xmlns:a16="http://schemas.microsoft.com/office/drawing/2014/main" id="{A68A65C5-280A-3735-BB4D-7457DEC03448}"/>
            </a:ext>
            <a:ext uri="{147F2762-F138-4A5C-976F-8EAC2B608ADB}">
              <a16:predDERef xmlns:a16="http://schemas.microsoft.com/office/drawing/2014/main" pred="{BD2383D2-056C-4AFE-9B42-6CC33F6E2CA5}"/>
            </a:ext>
          </a:extLst>
        </xdr:cNvPr>
        <xdr:cNvPicPr>
          <a:picLocks noChangeAspect="1"/>
        </xdr:cNvPicPr>
      </xdr:nvPicPr>
      <xdr:blipFill>
        <a:blip xmlns:r="http://schemas.openxmlformats.org/officeDocument/2006/relationships" r:embed="rId1"/>
        <a:stretch>
          <a:fillRect/>
        </a:stretch>
      </xdr:blipFill>
      <xdr:spPr>
        <a:xfrm>
          <a:off x="369454" y="1039091"/>
          <a:ext cx="6546172" cy="3200400"/>
        </a:xfrm>
        <a:prstGeom prst="rect">
          <a:avLst/>
        </a:prstGeom>
      </xdr:spPr>
    </xdr:pic>
    <xdr:clientData/>
  </xdr:twoCellAnchor>
  <xdr:twoCellAnchor editAs="oneCell">
    <xdr:from>
      <xdr:col>1</xdr:col>
      <xdr:colOff>69271</xdr:colOff>
      <xdr:row>21</xdr:row>
      <xdr:rowOff>80819</xdr:rowOff>
    </xdr:from>
    <xdr:to>
      <xdr:col>3</xdr:col>
      <xdr:colOff>1413162</xdr:colOff>
      <xdr:row>58</xdr:row>
      <xdr:rowOff>73892</xdr:rowOff>
    </xdr:to>
    <xdr:pic>
      <xdr:nvPicPr>
        <xdr:cNvPr id="8" name="Grafik 7">
          <a:extLst>
            <a:ext uri="{FF2B5EF4-FFF2-40B4-BE49-F238E27FC236}">
              <a16:creationId xmlns:a16="http://schemas.microsoft.com/office/drawing/2014/main" id="{EC72CA8C-7C9F-EE7C-93D8-016099339FD6}"/>
            </a:ext>
          </a:extLst>
        </xdr:cNvPr>
        <xdr:cNvPicPr>
          <a:picLocks noChangeAspect="1"/>
        </xdr:cNvPicPr>
      </xdr:nvPicPr>
      <xdr:blipFill>
        <a:blip xmlns:r="http://schemas.openxmlformats.org/officeDocument/2006/relationships" r:embed="rId2"/>
        <a:stretch>
          <a:fillRect/>
        </a:stretch>
      </xdr:blipFill>
      <xdr:spPr>
        <a:xfrm>
          <a:off x="438726" y="4445001"/>
          <a:ext cx="6400800" cy="6400800"/>
        </a:xfrm>
        <a:prstGeom prst="rect">
          <a:avLst/>
        </a:prstGeom>
      </xdr:spPr>
    </xdr:pic>
    <xdr:clientData/>
  </xdr:twoCellAnchor>
  <xdr:twoCellAnchor editAs="oneCell">
    <xdr:from>
      <xdr:col>1</xdr:col>
      <xdr:colOff>57726</xdr:colOff>
      <xdr:row>61</xdr:row>
      <xdr:rowOff>74014</xdr:rowOff>
    </xdr:from>
    <xdr:to>
      <xdr:col>3</xdr:col>
      <xdr:colOff>1331278</xdr:colOff>
      <xdr:row>114</xdr:row>
      <xdr:rowOff>39378</xdr:rowOff>
    </xdr:to>
    <xdr:pic>
      <xdr:nvPicPr>
        <xdr:cNvPr id="9" name="Grafik 8">
          <a:extLst>
            <a:ext uri="{FF2B5EF4-FFF2-40B4-BE49-F238E27FC236}">
              <a16:creationId xmlns:a16="http://schemas.microsoft.com/office/drawing/2014/main" id="{531C82E0-D4B5-9A66-AE3C-BAEC2E46808F}"/>
            </a:ext>
          </a:extLst>
        </xdr:cNvPr>
        <xdr:cNvPicPr>
          <a:picLocks noChangeAspect="1"/>
        </xdr:cNvPicPr>
      </xdr:nvPicPr>
      <xdr:blipFill>
        <a:blip xmlns:r="http://schemas.openxmlformats.org/officeDocument/2006/relationships" r:embed="rId3"/>
        <a:stretch>
          <a:fillRect/>
        </a:stretch>
      </xdr:blipFill>
      <xdr:spPr>
        <a:xfrm>
          <a:off x="445530" y="12027889"/>
          <a:ext cx="6593944" cy="97012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12699</xdr:colOff>
      <xdr:row>4</xdr:row>
      <xdr:rowOff>114300</xdr:rowOff>
    </xdr:from>
    <xdr:to>
      <xdr:col>3</xdr:col>
      <xdr:colOff>1358899</xdr:colOff>
      <xdr:row>80</xdr:row>
      <xdr:rowOff>19433</xdr:rowOff>
    </xdr:to>
    <xdr:pic>
      <xdr:nvPicPr>
        <xdr:cNvPr id="3" name="Grafik 2">
          <a:extLst>
            <a:ext uri="{FF2B5EF4-FFF2-40B4-BE49-F238E27FC236}">
              <a16:creationId xmlns:a16="http://schemas.microsoft.com/office/drawing/2014/main" id="{53124C3B-E1CD-E3FC-B0D4-C257D3432B2B}"/>
            </a:ext>
          </a:extLst>
        </xdr:cNvPr>
        <xdr:cNvPicPr>
          <a:picLocks noChangeAspect="1"/>
        </xdr:cNvPicPr>
      </xdr:nvPicPr>
      <xdr:blipFill>
        <a:blip xmlns:r="http://schemas.openxmlformats.org/officeDocument/2006/relationships" r:embed="rId1"/>
        <a:stretch>
          <a:fillRect/>
        </a:stretch>
      </xdr:blipFill>
      <xdr:spPr>
        <a:xfrm>
          <a:off x="380999" y="1003300"/>
          <a:ext cx="6400800" cy="13417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177800</xdr:colOff>
      <xdr:row>4</xdr:row>
      <xdr:rowOff>25400</xdr:rowOff>
    </xdr:from>
    <xdr:to>
      <xdr:col>4</xdr:col>
      <xdr:colOff>0</xdr:colOff>
      <xdr:row>26</xdr:row>
      <xdr:rowOff>0</xdr:rowOff>
    </xdr:to>
    <xdr:pic>
      <xdr:nvPicPr>
        <xdr:cNvPr id="2" name="Grafik 1">
          <a:extLst>
            <a:ext uri="{FF2B5EF4-FFF2-40B4-BE49-F238E27FC236}">
              <a16:creationId xmlns:a16="http://schemas.microsoft.com/office/drawing/2014/main" id="{5F5601FA-7690-F63D-CA84-8A0E098CD90B}"/>
            </a:ext>
          </a:extLst>
        </xdr:cNvPr>
        <xdr:cNvPicPr>
          <a:picLocks noChangeAspect="1"/>
        </xdr:cNvPicPr>
      </xdr:nvPicPr>
      <xdr:blipFill>
        <a:blip xmlns:r="http://schemas.openxmlformats.org/officeDocument/2006/relationships" r:embed="rId1"/>
        <a:stretch>
          <a:fillRect/>
        </a:stretch>
      </xdr:blipFill>
      <xdr:spPr>
        <a:xfrm>
          <a:off x="177800" y="914400"/>
          <a:ext cx="7772400" cy="3886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150090</xdr:colOff>
      <xdr:row>23</xdr:row>
      <xdr:rowOff>23091</xdr:rowOff>
    </xdr:from>
    <xdr:to>
      <xdr:col>3</xdr:col>
      <xdr:colOff>1493981</xdr:colOff>
      <xdr:row>60</xdr:row>
      <xdr:rowOff>16163</xdr:rowOff>
    </xdr:to>
    <xdr:pic>
      <xdr:nvPicPr>
        <xdr:cNvPr id="7" name="Grafik 6">
          <a:extLst>
            <a:ext uri="{FF2B5EF4-FFF2-40B4-BE49-F238E27FC236}">
              <a16:creationId xmlns:a16="http://schemas.microsoft.com/office/drawing/2014/main" id="{E0DC87A8-64C0-5BAF-D44B-CA866E8C52DA}"/>
            </a:ext>
          </a:extLst>
        </xdr:cNvPr>
        <xdr:cNvPicPr>
          <a:picLocks noChangeAspect="1"/>
        </xdr:cNvPicPr>
      </xdr:nvPicPr>
      <xdr:blipFill>
        <a:blip xmlns:r="http://schemas.openxmlformats.org/officeDocument/2006/relationships" r:embed="rId1"/>
        <a:stretch>
          <a:fillRect/>
        </a:stretch>
      </xdr:blipFill>
      <xdr:spPr>
        <a:xfrm>
          <a:off x="519545" y="4525818"/>
          <a:ext cx="6400800" cy="6400800"/>
        </a:xfrm>
        <a:prstGeom prst="rect">
          <a:avLst/>
        </a:prstGeom>
      </xdr:spPr>
    </xdr:pic>
    <xdr:clientData/>
  </xdr:twoCellAnchor>
  <xdr:twoCellAnchor editAs="oneCell">
    <xdr:from>
      <xdr:col>0</xdr:col>
      <xdr:colOff>277092</xdr:colOff>
      <xdr:row>61</xdr:row>
      <xdr:rowOff>115455</xdr:rowOff>
    </xdr:from>
    <xdr:to>
      <xdr:col>3</xdr:col>
      <xdr:colOff>1181189</xdr:colOff>
      <xdr:row>114</xdr:row>
      <xdr:rowOff>80818</xdr:rowOff>
    </xdr:to>
    <xdr:pic>
      <xdr:nvPicPr>
        <xdr:cNvPr id="8" name="Grafik 7">
          <a:extLst>
            <a:ext uri="{FF2B5EF4-FFF2-40B4-BE49-F238E27FC236}">
              <a16:creationId xmlns:a16="http://schemas.microsoft.com/office/drawing/2014/main" id="{D56D75FC-6C59-4960-E49B-0F4AB9092ED3}"/>
            </a:ext>
          </a:extLst>
        </xdr:cNvPr>
        <xdr:cNvPicPr>
          <a:picLocks noChangeAspect="1"/>
        </xdr:cNvPicPr>
      </xdr:nvPicPr>
      <xdr:blipFill>
        <a:blip xmlns:r="http://schemas.openxmlformats.org/officeDocument/2006/relationships" r:embed="rId2"/>
        <a:stretch>
          <a:fillRect/>
        </a:stretch>
      </xdr:blipFill>
      <xdr:spPr>
        <a:xfrm>
          <a:off x="277092" y="11199091"/>
          <a:ext cx="6330461" cy="9144000"/>
        </a:xfrm>
        <a:prstGeom prst="rect">
          <a:avLst/>
        </a:prstGeom>
      </xdr:spPr>
    </xdr:pic>
    <xdr:clientData/>
  </xdr:twoCellAnchor>
  <xdr:twoCellAnchor editAs="oneCell">
    <xdr:from>
      <xdr:col>1</xdr:col>
      <xdr:colOff>0</xdr:colOff>
      <xdr:row>4</xdr:row>
      <xdr:rowOff>0</xdr:rowOff>
    </xdr:from>
    <xdr:to>
      <xdr:col>3</xdr:col>
      <xdr:colOff>857250</xdr:colOff>
      <xdr:row>22</xdr:row>
      <xdr:rowOff>0</xdr:rowOff>
    </xdr:to>
    <xdr:pic>
      <xdr:nvPicPr>
        <xdr:cNvPr id="3" name="Bild 1">
          <a:extLst>
            <a:ext uri="{FF2B5EF4-FFF2-40B4-BE49-F238E27FC236}">
              <a16:creationId xmlns:a16="http://schemas.microsoft.com/office/drawing/2014/main" id="{ABBE8F5F-77FA-CFFE-CE80-A04ACAD4A826}"/>
            </a:ext>
            <a:ext uri="{147F2762-F138-4A5C-976F-8EAC2B608ADB}">
              <a16:predDERef xmlns:a16="http://schemas.microsoft.com/office/drawing/2014/main" pred="{D56D75FC-6C59-4960-E49B-0F4AB9092ED3}"/>
            </a:ext>
          </a:extLst>
        </xdr:cNvPr>
        <xdr:cNvPicPr>
          <a:picLocks noChangeAspect="1"/>
        </xdr:cNvPicPr>
      </xdr:nvPicPr>
      <xdr:blipFill>
        <a:blip xmlns:r="http://schemas.openxmlformats.org/officeDocument/2006/relationships" r:embed="rId3"/>
        <a:stretch>
          <a:fillRect/>
        </a:stretch>
      </xdr:blipFill>
      <xdr:spPr>
        <a:xfrm>
          <a:off x="390525" y="1190625"/>
          <a:ext cx="6172200" cy="30861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4</xdr:row>
      <xdr:rowOff>152400</xdr:rowOff>
    </xdr:from>
    <xdr:to>
      <xdr:col>3</xdr:col>
      <xdr:colOff>2343886</xdr:colOff>
      <xdr:row>61</xdr:row>
      <xdr:rowOff>76200</xdr:rowOff>
    </xdr:to>
    <xdr:pic>
      <xdr:nvPicPr>
        <xdr:cNvPr id="2" name="Grafik 1">
          <a:extLst>
            <a:ext uri="{FF2B5EF4-FFF2-40B4-BE49-F238E27FC236}">
              <a16:creationId xmlns:a16="http://schemas.microsoft.com/office/drawing/2014/main" id="{3574F53C-7217-28E9-3636-DF9C8C2C8C1C}"/>
            </a:ext>
          </a:extLst>
        </xdr:cNvPr>
        <xdr:cNvPicPr>
          <a:picLocks noChangeAspect="1"/>
        </xdr:cNvPicPr>
      </xdr:nvPicPr>
      <xdr:blipFill>
        <a:blip xmlns:r="http://schemas.openxmlformats.org/officeDocument/2006/relationships" r:embed="rId1"/>
        <a:stretch>
          <a:fillRect/>
        </a:stretch>
      </xdr:blipFill>
      <xdr:spPr>
        <a:xfrm>
          <a:off x="0" y="1282700"/>
          <a:ext cx="7766786" cy="10058400"/>
        </a:xfrm>
        <a:prstGeom prst="rect">
          <a:avLst/>
        </a:prstGeom>
      </xdr:spPr>
    </xdr:pic>
    <xdr:clientData/>
  </xdr:twoCellAnchor>
  <xdr:twoCellAnchor editAs="oneCell">
    <xdr:from>
      <xdr:col>4</xdr:col>
      <xdr:colOff>406400</xdr:colOff>
      <xdr:row>5</xdr:row>
      <xdr:rowOff>25400</xdr:rowOff>
    </xdr:from>
    <xdr:to>
      <xdr:col>15</xdr:col>
      <xdr:colOff>210286</xdr:colOff>
      <xdr:row>61</xdr:row>
      <xdr:rowOff>127000</xdr:rowOff>
    </xdr:to>
    <xdr:pic>
      <xdr:nvPicPr>
        <xdr:cNvPr id="3" name="Grafik 2">
          <a:extLst>
            <a:ext uri="{FF2B5EF4-FFF2-40B4-BE49-F238E27FC236}">
              <a16:creationId xmlns:a16="http://schemas.microsoft.com/office/drawing/2014/main" id="{21A8FC82-27CC-6AE9-5237-043D3D214AAF}"/>
            </a:ext>
          </a:extLst>
        </xdr:cNvPr>
        <xdr:cNvPicPr>
          <a:picLocks noChangeAspect="1"/>
        </xdr:cNvPicPr>
      </xdr:nvPicPr>
      <xdr:blipFill>
        <a:blip xmlns:r="http://schemas.openxmlformats.org/officeDocument/2006/relationships" r:embed="rId2"/>
        <a:stretch>
          <a:fillRect/>
        </a:stretch>
      </xdr:blipFill>
      <xdr:spPr>
        <a:xfrm>
          <a:off x="8356600" y="1333500"/>
          <a:ext cx="7766786" cy="10058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3</xdr:col>
      <xdr:colOff>1346200</xdr:colOff>
      <xdr:row>71</xdr:row>
      <xdr:rowOff>156706</xdr:rowOff>
    </xdr:to>
    <xdr:pic>
      <xdr:nvPicPr>
        <xdr:cNvPr id="3" name="Grafik 2">
          <a:extLst>
            <a:ext uri="{FF2B5EF4-FFF2-40B4-BE49-F238E27FC236}">
              <a16:creationId xmlns:a16="http://schemas.microsoft.com/office/drawing/2014/main" id="{CD8DA955-1CF4-3741-B7BB-E4ABF9315203}"/>
            </a:ext>
          </a:extLst>
        </xdr:cNvPr>
        <xdr:cNvPicPr>
          <a:picLocks noChangeAspect="1"/>
        </xdr:cNvPicPr>
      </xdr:nvPicPr>
      <xdr:blipFill>
        <a:blip xmlns:r="http://schemas.openxmlformats.org/officeDocument/2006/relationships" r:embed="rId1"/>
        <a:stretch>
          <a:fillRect/>
        </a:stretch>
      </xdr:blipFill>
      <xdr:spPr>
        <a:xfrm>
          <a:off x="368300" y="1104900"/>
          <a:ext cx="6400800" cy="12069306"/>
        </a:xfrm>
        <a:prstGeom prst="rect">
          <a:avLst/>
        </a:prstGeom>
      </xdr:spPr>
    </xdr:pic>
    <xdr:clientData/>
  </xdr:twoCellAnchor>
  <xdr:twoCellAnchor editAs="oneCell">
    <xdr:from>
      <xdr:col>4</xdr:col>
      <xdr:colOff>0</xdr:colOff>
      <xdr:row>10</xdr:row>
      <xdr:rowOff>0</xdr:rowOff>
    </xdr:from>
    <xdr:to>
      <xdr:col>13</xdr:col>
      <xdr:colOff>539750</xdr:colOff>
      <xdr:row>31</xdr:row>
      <xdr:rowOff>53975</xdr:rowOff>
    </xdr:to>
    <xdr:pic>
      <xdr:nvPicPr>
        <xdr:cNvPr id="4" name="Bild 1">
          <a:extLst>
            <a:ext uri="{FF2B5EF4-FFF2-40B4-BE49-F238E27FC236}">
              <a16:creationId xmlns:a16="http://schemas.microsoft.com/office/drawing/2014/main" id="{AD3056ED-3DF2-7441-8A61-F0D235348F47}"/>
            </a:ext>
            <a:ext uri="{147F2762-F138-4A5C-976F-8EAC2B608ADB}">
              <a16:predDERef xmlns:a16="http://schemas.microsoft.com/office/drawing/2014/main" pred="{DF4BFE1B-3847-B581-F98A-6D32BB63BC74}"/>
            </a:ext>
          </a:extLst>
        </xdr:cNvPr>
        <xdr:cNvPicPr>
          <a:picLocks noChangeAspect="1"/>
        </xdr:cNvPicPr>
      </xdr:nvPicPr>
      <xdr:blipFill>
        <a:blip xmlns:r="http://schemas.openxmlformats.org/officeDocument/2006/relationships" r:embed="rId2"/>
        <a:stretch>
          <a:fillRect/>
        </a:stretch>
      </xdr:blipFill>
      <xdr:spPr>
        <a:xfrm>
          <a:off x="7950200" y="2171700"/>
          <a:ext cx="7054850" cy="3787775"/>
        </a:xfrm>
        <a:prstGeom prst="rect">
          <a:avLst/>
        </a:prstGeom>
      </xdr:spPr>
    </xdr:pic>
    <xdr:clientData/>
  </xdr:twoCellAnchor>
  <xdr:twoCellAnchor editAs="oneCell">
    <xdr:from>
      <xdr:col>4</xdr:col>
      <xdr:colOff>0</xdr:colOff>
      <xdr:row>31</xdr:row>
      <xdr:rowOff>114300</xdr:rowOff>
    </xdr:from>
    <xdr:to>
      <xdr:col>13</xdr:col>
      <xdr:colOff>539750</xdr:colOff>
      <xdr:row>52</xdr:row>
      <xdr:rowOff>171450</xdr:rowOff>
    </xdr:to>
    <xdr:pic>
      <xdr:nvPicPr>
        <xdr:cNvPr id="6" name="Bild 2">
          <a:extLst>
            <a:ext uri="{FF2B5EF4-FFF2-40B4-BE49-F238E27FC236}">
              <a16:creationId xmlns:a16="http://schemas.microsoft.com/office/drawing/2014/main" id="{CFDDB32A-0761-AE41-B006-66939F78A0E3}"/>
            </a:ext>
            <a:ext uri="{147F2762-F138-4A5C-976F-8EAC2B608ADB}">
              <a16:predDERef xmlns:a16="http://schemas.microsoft.com/office/drawing/2014/main" pred="{6625530B-D191-8ED5-E641-1975562AFC2C}"/>
            </a:ext>
          </a:extLst>
        </xdr:cNvPr>
        <xdr:cNvPicPr>
          <a:picLocks noChangeAspect="1"/>
        </xdr:cNvPicPr>
      </xdr:nvPicPr>
      <xdr:blipFill>
        <a:blip xmlns:r="http://schemas.openxmlformats.org/officeDocument/2006/relationships" r:embed="rId3"/>
        <a:stretch>
          <a:fillRect/>
        </a:stretch>
      </xdr:blipFill>
      <xdr:spPr>
        <a:xfrm>
          <a:off x="7950200" y="6019800"/>
          <a:ext cx="7054850" cy="37909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92075</xdr:colOff>
      <xdr:row>22</xdr:row>
      <xdr:rowOff>142875</xdr:rowOff>
    </xdr:from>
    <xdr:to>
      <xdr:col>3</xdr:col>
      <xdr:colOff>1438275</xdr:colOff>
      <xdr:row>58</xdr:row>
      <xdr:rowOff>142875</xdr:rowOff>
    </xdr:to>
    <xdr:pic>
      <xdr:nvPicPr>
        <xdr:cNvPr id="5" name="Grafik 4">
          <a:extLst>
            <a:ext uri="{FF2B5EF4-FFF2-40B4-BE49-F238E27FC236}">
              <a16:creationId xmlns:a16="http://schemas.microsoft.com/office/drawing/2014/main" id="{FCF23548-C949-D94F-F870-D5C75EB24177}"/>
            </a:ext>
          </a:extLst>
        </xdr:cNvPr>
        <xdr:cNvPicPr>
          <a:picLocks noChangeAspect="1"/>
        </xdr:cNvPicPr>
      </xdr:nvPicPr>
      <xdr:blipFill>
        <a:blip xmlns:r="http://schemas.openxmlformats.org/officeDocument/2006/relationships" r:embed="rId1"/>
        <a:stretch>
          <a:fillRect/>
        </a:stretch>
      </xdr:blipFill>
      <xdr:spPr>
        <a:xfrm>
          <a:off x="482600" y="4638675"/>
          <a:ext cx="6661150" cy="6172200"/>
        </a:xfrm>
        <a:prstGeom prst="rect">
          <a:avLst/>
        </a:prstGeom>
      </xdr:spPr>
    </xdr:pic>
    <xdr:clientData/>
  </xdr:twoCellAnchor>
  <xdr:twoCellAnchor editAs="oneCell">
    <xdr:from>
      <xdr:col>1</xdr:col>
      <xdr:colOff>91622</xdr:colOff>
      <xdr:row>2</xdr:row>
      <xdr:rowOff>178253</xdr:rowOff>
    </xdr:from>
    <xdr:to>
      <xdr:col>3</xdr:col>
      <xdr:colOff>918029</xdr:colOff>
      <xdr:row>21</xdr:row>
      <xdr:rowOff>20864</xdr:rowOff>
    </xdr:to>
    <xdr:pic>
      <xdr:nvPicPr>
        <xdr:cNvPr id="7" name="Bild 1">
          <a:extLst>
            <a:ext uri="{FF2B5EF4-FFF2-40B4-BE49-F238E27FC236}">
              <a16:creationId xmlns:a16="http://schemas.microsoft.com/office/drawing/2014/main" id="{4EBD8141-FDEF-4C4B-B063-0578A42AEA6C}"/>
            </a:ext>
            <a:ext uri="{147F2762-F138-4A5C-976F-8EAC2B608ADB}">
              <a16:predDERef xmlns:a16="http://schemas.microsoft.com/office/drawing/2014/main" pred="{FCF23548-C949-D94F-F870-D5C75EB24177}"/>
            </a:ext>
          </a:extLst>
        </xdr:cNvPr>
        <xdr:cNvPicPr>
          <a:picLocks noChangeAspect="1"/>
        </xdr:cNvPicPr>
      </xdr:nvPicPr>
      <xdr:blipFill>
        <a:blip xmlns:r="http://schemas.openxmlformats.org/officeDocument/2006/relationships" r:embed="rId2"/>
        <a:stretch>
          <a:fillRect/>
        </a:stretch>
      </xdr:blipFill>
      <xdr:spPr>
        <a:xfrm>
          <a:off x="482147" y="1216478"/>
          <a:ext cx="6141357" cy="3128736"/>
        </a:xfrm>
        <a:prstGeom prst="rect">
          <a:avLst/>
        </a:prstGeom>
      </xdr:spPr>
    </xdr:pic>
    <xdr:clientData/>
  </xdr:twoCellAnchor>
  <xdr:twoCellAnchor editAs="oneCell">
    <xdr:from>
      <xdr:col>1</xdr:col>
      <xdr:colOff>52916</xdr:colOff>
      <xdr:row>59</xdr:row>
      <xdr:rowOff>148166</xdr:rowOff>
    </xdr:from>
    <xdr:to>
      <xdr:col>3</xdr:col>
      <xdr:colOff>1394883</xdr:colOff>
      <xdr:row>95</xdr:row>
      <xdr:rowOff>71966</xdr:rowOff>
    </xdr:to>
    <xdr:pic>
      <xdr:nvPicPr>
        <xdr:cNvPr id="4" name="Grafik 3">
          <a:extLst>
            <a:ext uri="{FF2B5EF4-FFF2-40B4-BE49-F238E27FC236}">
              <a16:creationId xmlns:a16="http://schemas.microsoft.com/office/drawing/2014/main" id="{E54B8CDF-A597-FCD9-1A14-98F0E2DAF1FB}"/>
            </a:ext>
          </a:extLst>
        </xdr:cNvPr>
        <xdr:cNvPicPr>
          <a:picLocks noChangeAspect="1"/>
        </xdr:cNvPicPr>
      </xdr:nvPicPr>
      <xdr:blipFill>
        <a:blip xmlns:r="http://schemas.openxmlformats.org/officeDocument/2006/relationships" r:embed="rId3"/>
        <a:stretch>
          <a:fillRect/>
        </a:stretch>
      </xdr:blipFill>
      <xdr:spPr>
        <a:xfrm>
          <a:off x="423333" y="11472333"/>
          <a:ext cx="6400800" cy="6400800"/>
        </a:xfrm>
        <a:prstGeom prst="rect">
          <a:avLst/>
        </a:prstGeom>
      </xdr:spPr>
    </xdr:pic>
    <xdr:clientData/>
  </xdr:twoCellAnchor>
</xdr:wsDr>
</file>

<file path=xl/theme/theme1.xml><?xml version="1.0" encoding="utf-8"?>
<a:theme xmlns:a="http://schemas.openxmlformats.org/drawingml/2006/main" name="Office">
  <a:themeElements>
    <a:clrScheme name="ANQ-Office-Colors">
      <a:dk1>
        <a:sysClr val="windowText" lastClr="000000"/>
      </a:dk1>
      <a:lt1>
        <a:srgbClr val="FCF7F4"/>
      </a:lt1>
      <a:dk2>
        <a:srgbClr val="001F47"/>
      </a:dk2>
      <a:lt2>
        <a:srgbClr val="FFFFFF"/>
      </a:lt2>
      <a:accent1>
        <a:srgbClr val="001F47"/>
      </a:accent1>
      <a:accent2>
        <a:srgbClr val="6AA4AE"/>
      </a:accent2>
      <a:accent3>
        <a:srgbClr val="FCF7F4"/>
      </a:accent3>
      <a:accent4>
        <a:srgbClr val="DB1859"/>
      </a:accent4>
      <a:accent5>
        <a:srgbClr val="30A089"/>
      </a:accent5>
      <a:accent6>
        <a:srgbClr val="F08050"/>
      </a:accent6>
      <a:hlink>
        <a:srgbClr val="001F47"/>
      </a:hlink>
      <a:folHlink>
        <a:srgbClr val="6AA4AE"/>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1626-AA92-4EE1-B67F-5DFA825620A5}">
  <dimension ref="A6:G25"/>
  <sheetViews>
    <sheetView showGridLines="0" tabSelected="1" zoomScaleNormal="100" workbookViewId="0">
      <selection activeCell="G221" sqref="G221"/>
    </sheetView>
  </sheetViews>
  <sheetFormatPr baseColWidth="10" defaultColWidth="11.42578125" defaultRowHeight="14.25" x14ac:dyDescent="0.25"/>
  <cols>
    <col min="1" max="1" width="125.140625" customWidth="1"/>
    <col min="6" max="6" width="10.85546875" customWidth="1"/>
  </cols>
  <sheetData>
    <row r="6" spans="1:7" ht="35.25" customHeight="1" x14ac:dyDescent="0.25"/>
    <row r="7" spans="1:7" s="1" customFormat="1" ht="78" customHeight="1" x14ac:dyDescent="0.25">
      <c r="A7" s="2" t="s">
        <v>0</v>
      </c>
      <c r="B7" s="2"/>
      <c r="C7" s="2"/>
      <c r="D7" s="2"/>
      <c r="E7" s="2"/>
      <c r="F7" s="2"/>
      <c r="G7" s="2"/>
    </row>
    <row r="8" spans="1:7" ht="25.5" x14ac:dyDescent="0.25">
      <c r="A8" s="89" t="s">
        <v>1</v>
      </c>
    </row>
    <row r="9" spans="1:7" ht="25.5" x14ac:dyDescent="0.25">
      <c r="A9" s="89" t="s">
        <v>2</v>
      </c>
    </row>
    <row r="10" spans="1:7" ht="25.5" x14ac:dyDescent="0.25">
      <c r="A10" s="89" t="s">
        <v>3</v>
      </c>
    </row>
    <row r="11" spans="1:7" ht="14.25" customHeight="1" x14ac:dyDescent="0.25">
      <c r="B11" s="3"/>
      <c r="C11" s="3"/>
      <c r="D11" s="3"/>
      <c r="E11" s="3"/>
      <c r="F11" s="3"/>
      <c r="G11" s="3"/>
    </row>
    <row r="12" spans="1:7" ht="25.5" x14ac:dyDescent="0.35">
      <c r="A12" s="13"/>
      <c r="B12" s="3"/>
      <c r="C12" s="3"/>
      <c r="D12" s="3"/>
      <c r="E12" s="3"/>
      <c r="F12" s="3"/>
      <c r="G12" s="3"/>
    </row>
    <row r="13" spans="1:7" ht="25.5" x14ac:dyDescent="0.25">
      <c r="B13" s="3"/>
      <c r="C13" s="3"/>
      <c r="D13" s="3"/>
      <c r="E13" s="3"/>
      <c r="F13" s="3"/>
      <c r="G13" s="3"/>
    </row>
    <row r="22" spans="1:1" x14ac:dyDescent="0.25">
      <c r="A22" s="11" t="s">
        <v>4</v>
      </c>
    </row>
    <row r="23" spans="1:1" x14ac:dyDescent="0.25">
      <c r="A23" s="12" t="s">
        <v>5</v>
      </c>
    </row>
    <row r="25" spans="1:1" x14ac:dyDescent="0.25">
      <c r="A25" s="10"/>
    </row>
  </sheetData>
  <printOptions headings="1"/>
  <pageMargins left="0.98425196850393704" right="0.78740157480314965" top="1.5748031496062993" bottom="1.1811023622047245" header="0.31496062992125984" footer="0.31496062992125984"/>
  <pageSetup paperSize="9" orientation="portrait" r:id="rId1"/>
  <headerFooter differentFirst="1" scaleWithDoc="0">
    <oddFooter>&amp;R&amp;P / &amp;N</oddFooter>
    <firstHeader>&amp;R&amp;G</firstHeader>
    <firstFooter>&amp;L&amp;"Segoe UI,Fett"&amp;9&amp;K05+000Weltpoststrasse 5 • 3015 Bern
+41 31 511 38 40 • info@anq.ch • anq.ch</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978F-B0A1-4A46-85A6-08C29974582E}">
  <sheetPr>
    <tabColor theme="9"/>
  </sheetPr>
  <dimension ref="A1:J61"/>
  <sheetViews>
    <sheetView showGridLines="0" workbookViewId="0">
      <selection activeCell="B61" sqref="B61"/>
    </sheetView>
  </sheetViews>
  <sheetFormatPr baseColWidth="10" defaultColWidth="11.42578125" defaultRowHeight="14.25" x14ac:dyDescent="0.25"/>
  <cols>
    <col min="1" max="1" width="5.85546875" customWidth="1"/>
    <col min="2" max="2" width="39.85546875" customWidth="1"/>
    <col min="3" max="4" width="37.85546875" customWidth="1"/>
  </cols>
  <sheetData>
    <row r="1" spans="1:10" ht="30.75" x14ac:dyDescent="0.25">
      <c r="A1" s="15"/>
      <c r="B1" s="16" t="s">
        <v>6</v>
      </c>
      <c r="C1" s="3" t="s">
        <v>7</v>
      </c>
      <c r="D1" s="3" t="s">
        <v>8</v>
      </c>
      <c r="E1" s="1"/>
      <c r="F1" s="1"/>
      <c r="G1" s="1"/>
    </row>
    <row r="3" spans="1:10" x14ac:dyDescent="0.25">
      <c r="C3" s="7"/>
      <c r="D3" s="7"/>
    </row>
    <row r="4" spans="1:10" ht="33" x14ac:dyDescent="0.3">
      <c r="A4" s="27"/>
      <c r="B4" s="28" t="s">
        <v>9</v>
      </c>
      <c r="C4" s="29" t="s">
        <v>10</v>
      </c>
      <c r="D4" s="29" t="s">
        <v>11</v>
      </c>
    </row>
    <row r="5" spans="1:10" ht="16.5" x14ac:dyDescent="0.25">
      <c r="A5" s="22" t="s">
        <v>12</v>
      </c>
      <c r="B5" s="22" t="s">
        <v>13</v>
      </c>
      <c r="C5" s="22" t="s">
        <v>14</v>
      </c>
      <c r="D5" s="22" t="s">
        <v>15</v>
      </c>
    </row>
    <row r="6" spans="1:10" ht="16.5" x14ac:dyDescent="0.3">
      <c r="A6" s="23" t="s">
        <v>16</v>
      </c>
      <c r="B6" s="24" t="s">
        <v>17</v>
      </c>
      <c r="C6" s="24" t="s">
        <v>18</v>
      </c>
      <c r="D6" s="24" t="s">
        <v>19</v>
      </c>
    </row>
    <row r="7" spans="1:10" ht="16.5" x14ac:dyDescent="0.3">
      <c r="A7" s="25" t="s">
        <v>20</v>
      </c>
      <c r="B7" s="22" t="s">
        <v>21</v>
      </c>
      <c r="C7" s="22" t="s">
        <v>22</v>
      </c>
      <c r="D7" s="22" t="s">
        <v>23</v>
      </c>
    </row>
    <row r="8" spans="1:10" ht="16.5" customHeight="1" x14ac:dyDescent="0.3">
      <c r="A8" s="23" t="s">
        <v>24</v>
      </c>
      <c r="B8" s="24" t="s">
        <v>25</v>
      </c>
      <c r="C8" s="24" t="s">
        <v>26</v>
      </c>
      <c r="D8" s="24" t="s">
        <v>27</v>
      </c>
    </row>
    <row r="9" spans="1:10" ht="47.25" customHeight="1" x14ac:dyDescent="0.25">
      <c r="A9" s="26" t="s">
        <v>28</v>
      </c>
      <c r="B9" s="22" t="s">
        <v>29</v>
      </c>
      <c r="C9" s="22" t="s">
        <v>30</v>
      </c>
      <c r="D9" s="22" t="s">
        <v>31</v>
      </c>
    </row>
    <row r="10" spans="1:10" ht="16.5" x14ac:dyDescent="0.3">
      <c r="A10" s="30"/>
      <c r="B10" s="31"/>
      <c r="C10" s="31"/>
      <c r="D10" s="31"/>
    </row>
    <row r="11" spans="1:10" ht="16.5" x14ac:dyDescent="0.3">
      <c r="A11" s="30"/>
      <c r="B11" s="31"/>
      <c r="C11" s="31"/>
      <c r="D11" s="31"/>
    </row>
    <row r="12" spans="1:10" ht="16.5" x14ac:dyDescent="0.3">
      <c r="A12" s="27"/>
      <c r="B12" s="28" t="s">
        <v>32</v>
      </c>
      <c r="C12" s="29" t="s">
        <v>33</v>
      </c>
      <c r="D12" s="29" t="s">
        <v>34</v>
      </c>
      <c r="J12" s="14"/>
    </row>
    <row r="13" spans="1:10" ht="16.5" x14ac:dyDescent="0.3">
      <c r="A13" s="22" t="s">
        <v>35</v>
      </c>
      <c r="B13" s="22" t="str">
        <f>B5</f>
        <v>Stichprobenbeschreibung</v>
      </c>
      <c r="C13" s="22" t="str">
        <f t="shared" ref="C13:D13" si="0">C5</f>
        <v>Description de l'échantillon</v>
      </c>
      <c r="D13" s="22" t="str">
        <f t="shared" si="0"/>
        <v>Descrizione del campione</v>
      </c>
      <c r="J13" s="14"/>
    </row>
    <row r="14" spans="1:10" ht="16.5" x14ac:dyDescent="0.3">
      <c r="A14" s="23" t="s">
        <v>36</v>
      </c>
      <c r="B14" s="24" t="str">
        <f t="shared" ref="B14:D17" si="1">B6</f>
        <v>Datenqualität</v>
      </c>
      <c r="C14" s="24" t="str">
        <f t="shared" si="1"/>
        <v>Qualité des données</v>
      </c>
      <c r="D14" s="24" t="str">
        <f t="shared" si="1"/>
        <v>Qualità dei dati</v>
      </c>
      <c r="J14" s="14"/>
    </row>
    <row r="15" spans="1:10" ht="16.5" x14ac:dyDescent="0.3">
      <c r="A15" s="25" t="s">
        <v>37</v>
      </c>
      <c r="B15" s="26" t="str">
        <f t="shared" si="1"/>
        <v>Symptombelastung</v>
      </c>
      <c r="C15" s="26" t="str">
        <f t="shared" si="1"/>
        <v>Importance des symptômes</v>
      </c>
      <c r="D15" s="26" t="str">
        <f t="shared" si="1"/>
        <v>Peso dei sintomi</v>
      </c>
      <c r="J15" s="14"/>
    </row>
    <row r="16" spans="1:10" ht="16.5" customHeight="1" x14ac:dyDescent="0.3">
      <c r="A16" s="23" t="s">
        <v>38</v>
      </c>
      <c r="B16" s="24" t="str">
        <f t="shared" si="1"/>
        <v>Freiheitsbeschränkende Massnahmen</v>
      </c>
      <c r="C16" s="24" t="str">
        <f t="shared" si="1"/>
        <v>Mesures limitatives de liberté</v>
      </c>
      <c r="D16" s="24" t="str">
        <f t="shared" si="1"/>
        <v>Misura restrittiva della libertà</v>
      </c>
      <c r="J16" s="14"/>
    </row>
    <row r="17" spans="1:10" ht="51.75" customHeight="1" x14ac:dyDescent="0.3">
      <c r="A17" s="22" t="s">
        <v>39</v>
      </c>
      <c r="B17" s="22" t="str">
        <f t="shared" si="1"/>
        <v>Analyse der Kovariablen und Modellspezifikation der Symptombelastung</v>
      </c>
      <c r="C17" s="22" t="str">
        <f t="shared" si="1"/>
        <v>Analyse des covariables et des spécifications du modèle concernant la charge symptomatique</v>
      </c>
      <c r="D17" s="22" t="str">
        <f t="shared" si="1"/>
        <v>Analisi delle covariabili e delle specifiche del modello relative al carico sintomatico</v>
      </c>
      <c r="J17" s="14"/>
    </row>
    <row r="18" spans="1:10" ht="16.5" x14ac:dyDescent="0.3">
      <c r="A18" s="30"/>
      <c r="B18" s="31"/>
      <c r="C18" s="31"/>
      <c r="D18" s="31"/>
      <c r="J18" s="14"/>
    </row>
    <row r="19" spans="1:10" ht="16.5" x14ac:dyDescent="0.3">
      <c r="A19" s="30"/>
      <c r="B19" s="31"/>
      <c r="C19" s="31"/>
      <c r="D19" s="31"/>
      <c r="J19" s="14"/>
    </row>
    <row r="20" spans="1:10" ht="49.5" x14ac:dyDescent="0.3">
      <c r="A20" s="32"/>
      <c r="B20" s="29" t="s">
        <v>40</v>
      </c>
      <c r="C20" s="29" t="s">
        <v>41</v>
      </c>
      <c r="D20" s="29" t="s">
        <v>42</v>
      </c>
      <c r="J20" s="14"/>
    </row>
    <row r="21" spans="1:10" ht="16.5" x14ac:dyDescent="0.3">
      <c r="A21" s="22" t="s">
        <v>43</v>
      </c>
      <c r="B21" s="22" t="str">
        <f>B5</f>
        <v>Stichprobenbeschreibung</v>
      </c>
      <c r="C21" s="22" t="str">
        <f t="shared" ref="C21:D21" si="2">C5</f>
        <v>Description de l'échantillon</v>
      </c>
      <c r="D21" s="22" t="str">
        <f t="shared" si="2"/>
        <v>Descrizione del campione</v>
      </c>
      <c r="J21" s="14"/>
    </row>
    <row r="22" spans="1:10" ht="16.5" x14ac:dyDescent="0.3">
      <c r="A22" s="23" t="s">
        <v>44</v>
      </c>
      <c r="B22" s="24" t="str">
        <f>B14</f>
        <v>Datenqualität</v>
      </c>
      <c r="C22" s="24" t="str">
        <f t="shared" ref="C22:D22" si="3">C14</f>
        <v>Qualité des données</v>
      </c>
      <c r="D22" s="24" t="str">
        <f t="shared" si="3"/>
        <v>Qualità dei dati</v>
      </c>
      <c r="J22" s="14"/>
    </row>
    <row r="23" spans="1:10" ht="16.5" x14ac:dyDescent="0.3">
      <c r="A23" s="33" t="s">
        <v>45</v>
      </c>
      <c r="B23" s="22" t="str">
        <f>B15</f>
        <v>Symptombelastung</v>
      </c>
      <c r="C23" s="22" t="str">
        <f t="shared" ref="C23:D25" si="4">C15</f>
        <v>Importance des symptômes</v>
      </c>
      <c r="D23" s="22" t="str">
        <f t="shared" si="4"/>
        <v>Peso dei sintomi</v>
      </c>
      <c r="J23" s="14"/>
    </row>
    <row r="24" spans="1:10" ht="16.5" customHeight="1" x14ac:dyDescent="0.3">
      <c r="A24" s="23" t="s">
        <v>46</v>
      </c>
      <c r="B24" s="24" t="str">
        <f>B16</f>
        <v>Freiheitsbeschränkende Massnahmen</v>
      </c>
      <c r="C24" s="24" t="str">
        <f t="shared" si="4"/>
        <v>Mesures limitatives de liberté</v>
      </c>
      <c r="D24" s="24" t="str">
        <f t="shared" si="4"/>
        <v>Misura restrittiva della libertà</v>
      </c>
    </row>
    <row r="25" spans="1:10" ht="54" customHeight="1" x14ac:dyDescent="0.25">
      <c r="A25" s="22" t="s">
        <v>47</v>
      </c>
      <c r="B25" s="22" t="str">
        <f>B17</f>
        <v>Analyse der Kovariablen und Modellspezifikation der Symptombelastung</v>
      </c>
      <c r="C25" s="22" t="str">
        <f t="shared" si="4"/>
        <v>Analyse des covariables et des spécifications du modèle concernant la charge symptomatique</v>
      </c>
      <c r="D25" s="22" t="str">
        <f t="shared" si="4"/>
        <v>Analisi delle covariabili e delle specifiche del modello relative al carico sintomatico</v>
      </c>
    </row>
    <row r="26" spans="1:10" ht="16.5" x14ac:dyDescent="0.3">
      <c r="A26" s="30"/>
      <c r="B26" s="31"/>
      <c r="C26" s="31"/>
      <c r="D26" s="31"/>
    </row>
    <row r="27" spans="1:10" ht="16.5" x14ac:dyDescent="0.3">
      <c r="A27" s="30"/>
      <c r="B27" s="31"/>
      <c r="C27" s="31"/>
      <c r="D27" s="31"/>
    </row>
    <row r="28" spans="1:10" ht="16.5" x14ac:dyDescent="0.3">
      <c r="A28" s="32"/>
      <c r="B28" s="29" t="s">
        <v>48</v>
      </c>
      <c r="C28" s="29" t="s">
        <v>49</v>
      </c>
      <c r="D28" s="29" t="s">
        <v>50</v>
      </c>
    </row>
    <row r="29" spans="1:10" ht="16.5" x14ac:dyDescent="0.25">
      <c r="A29" s="22" t="s">
        <v>51</v>
      </c>
      <c r="B29" s="22" t="str">
        <f>B5</f>
        <v>Stichprobenbeschreibung</v>
      </c>
      <c r="C29" s="22" t="str">
        <f t="shared" ref="C29:D29" si="5">C5</f>
        <v>Description de l'échantillon</v>
      </c>
      <c r="D29" s="22" t="str">
        <f t="shared" si="5"/>
        <v>Descrizione del campione</v>
      </c>
    </row>
    <row r="30" spans="1:10" ht="16.5" x14ac:dyDescent="0.3">
      <c r="A30" s="23" t="s">
        <v>52</v>
      </c>
      <c r="B30" s="24" t="str">
        <f>B22</f>
        <v>Datenqualität</v>
      </c>
      <c r="C30" s="24" t="str">
        <f t="shared" ref="C30:D30" si="6">C22</f>
        <v>Qualité des données</v>
      </c>
      <c r="D30" s="24" t="str">
        <f t="shared" si="6"/>
        <v>Qualità dei dati</v>
      </c>
    </row>
    <row r="31" spans="1:10" ht="16.5" x14ac:dyDescent="0.25">
      <c r="A31" s="22" t="s">
        <v>53</v>
      </c>
      <c r="B31" s="22" t="str">
        <f>B23</f>
        <v>Symptombelastung</v>
      </c>
      <c r="C31" s="22" t="str">
        <f t="shared" ref="C31:D31" si="7">C23</f>
        <v>Importance des symptômes</v>
      </c>
      <c r="D31" s="22" t="str">
        <f t="shared" si="7"/>
        <v>Peso dei sintomi</v>
      </c>
    </row>
    <row r="32" spans="1:10" ht="16.5" customHeight="1" x14ac:dyDescent="0.25">
      <c r="A32" s="24" t="s">
        <v>54</v>
      </c>
      <c r="B32" s="24" t="str">
        <f>B24</f>
        <v>Freiheitsbeschränkende Massnahmen</v>
      </c>
      <c r="C32" s="24" t="str">
        <f>C24</f>
        <v>Mesures limitatives de liberté</v>
      </c>
      <c r="D32" s="24" t="str">
        <f>D24</f>
        <v>Misura restrittiva della libertà</v>
      </c>
    </row>
    <row r="33" spans="1:4" ht="51.75" customHeight="1" x14ac:dyDescent="0.25">
      <c r="A33" s="22" t="s">
        <v>55</v>
      </c>
      <c r="B33" s="22" t="str">
        <f>B25</f>
        <v>Analyse der Kovariablen und Modellspezifikation der Symptombelastung</v>
      </c>
      <c r="C33" s="22" t="str">
        <f>C25</f>
        <v>Analyse des covariables et des spécifications du modèle concernant la charge symptomatique</v>
      </c>
      <c r="D33" s="22" t="str">
        <f>D25</f>
        <v>Analisi delle covariabili e delle specifiche del modello relative al carico sintomatico</v>
      </c>
    </row>
    <row r="34" spans="1:4" ht="16.5" x14ac:dyDescent="0.3">
      <c r="A34" s="30"/>
      <c r="B34" s="31"/>
      <c r="C34" s="31"/>
      <c r="D34" s="31"/>
    </row>
    <row r="35" spans="1:4" x14ac:dyDescent="0.25">
      <c r="A35" s="34"/>
      <c r="B35" s="35"/>
      <c r="C35" s="36"/>
      <c r="D35" s="36"/>
    </row>
    <row r="36" spans="1:4" ht="16.5" x14ac:dyDescent="0.3">
      <c r="A36" s="32"/>
      <c r="B36" s="29" t="s">
        <v>56</v>
      </c>
      <c r="C36" s="29" t="s">
        <v>57</v>
      </c>
      <c r="D36" s="29" t="s">
        <v>58</v>
      </c>
    </row>
    <row r="37" spans="1:4" ht="16.5" x14ac:dyDescent="0.25">
      <c r="A37" s="22" t="s">
        <v>59</v>
      </c>
      <c r="B37" s="22" t="str">
        <f>B5</f>
        <v>Stichprobenbeschreibung</v>
      </c>
      <c r="C37" s="22" t="str">
        <f t="shared" ref="C37:D37" si="8">C5</f>
        <v>Description de l'échantillon</v>
      </c>
      <c r="D37" s="22" t="str">
        <f t="shared" si="8"/>
        <v>Descrizione del campione</v>
      </c>
    </row>
    <row r="38" spans="1:4" ht="16.5" x14ac:dyDescent="0.3">
      <c r="A38" s="37" t="s">
        <v>60</v>
      </c>
      <c r="B38" s="24" t="str">
        <f>B30</f>
        <v>Datenqualität</v>
      </c>
      <c r="C38" s="24" t="str">
        <f>C30</f>
        <v>Qualité des données</v>
      </c>
      <c r="D38" s="24" t="str">
        <f>D30</f>
        <v>Qualità dei dati</v>
      </c>
    </row>
    <row r="39" spans="1:4" ht="16.5" customHeight="1" x14ac:dyDescent="0.25">
      <c r="A39" s="22" t="s">
        <v>61</v>
      </c>
      <c r="B39" s="22" t="str">
        <f>B31</f>
        <v>Symptombelastung</v>
      </c>
      <c r="C39" s="22" t="str">
        <f t="shared" ref="C39:D39" si="9">C31</f>
        <v>Importance des symptômes</v>
      </c>
      <c r="D39" s="22" t="str">
        <f t="shared" si="9"/>
        <v>Peso dei sintomi</v>
      </c>
    </row>
    <row r="40" spans="1:4" ht="18" customHeight="1" x14ac:dyDescent="0.25">
      <c r="A40" s="24" t="s">
        <v>62</v>
      </c>
      <c r="B40" s="24" t="str">
        <f>B32</f>
        <v>Freiheitsbeschränkende Massnahmen</v>
      </c>
      <c r="C40" s="24" t="str">
        <f t="shared" ref="C40:D40" si="10">C32</f>
        <v>Mesures limitatives de liberté</v>
      </c>
      <c r="D40" s="24" t="str">
        <f t="shared" si="10"/>
        <v>Misura restrittiva della libertà</v>
      </c>
    </row>
    <row r="41" spans="1:4" ht="53.25" customHeight="1" x14ac:dyDescent="0.25">
      <c r="A41" s="22" t="s">
        <v>63</v>
      </c>
      <c r="B41" s="22" t="str">
        <f>B33</f>
        <v>Analyse der Kovariablen und Modellspezifikation der Symptombelastung</v>
      </c>
      <c r="C41" s="22" t="str">
        <f t="shared" ref="C41:D41" si="11">C33</f>
        <v>Analyse des covariables et des spécifications du modèle concernant la charge symptomatique</v>
      </c>
      <c r="D41" s="22" t="str">
        <f t="shared" si="11"/>
        <v>Analisi delle covariabili e delle specifiche del modello relative al carico sintomatico</v>
      </c>
    </row>
    <row r="42" spans="1:4" x14ac:dyDescent="0.25">
      <c r="A42" s="38"/>
      <c r="B42" s="38"/>
      <c r="C42" s="38"/>
      <c r="D42" s="38"/>
    </row>
    <row r="43" spans="1:4" x14ac:dyDescent="0.25">
      <c r="A43" s="34"/>
      <c r="B43" s="39"/>
      <c r="C43" s="38"/>
      <c r="D43" s="38"/>
    </row>
    <row r="44" spans="1:4" ht="33" x14ac:dyDescent="0.3">
      <c r="A44" s="40"/>
      <c r="B44" s="41" t="s">
        <v>64</v>
      </c>
      <c r="C44" s="41" t="s">
        <v>65</v>
      </c>
      <c r="D44" s="41" t="s">
        <v>66</v>
      </c>
    </row>
    <row r="45" spans="1:4" ht="16.5" x14ac:dyDescent="0.25">
      <c r="A45" s="22" t="s">
        <v>67</v>
      </c>
      <c r="B45" s="22" t="str">
        <f>B5</f>
        <v>Stichprobenbeschreibung</v>
      </c>
      <c r="C45" s="22" t="str">
        <f t="shared" ref="C45:D45" si="12">C5</f>
        <v>Description de l'échantillon</v>
      </c>
      <c r="D45" s="22" t="str">
        <f t="shared" si="12"/>
        <v>Descrizione del campione</v>
      </c>
    </row>
    <row r="46" spans="1:4" ht="16.5" x14ac:dyDescent="0.3">
      <c r="A46" s="37" t="s">
        <v>68</v>
      </c>
      <c r="B46" s="24" t="str">
        <f>B6</f>
        <v>Datenqualität</v>
      </c>
      <c r="C46" s="24" t="str">
        <f t="shared" ref="C46:D46" si="13">C6</f>
        <v>Qualité des données</v>
      </c>
      <c r="D46" s="24" t="str">
        <f t="shared" si="13"/>
        <v>Qualità dei dati</v>
      </c>
    </row>
    <row r="47" spans="1:4" ht="16.5" x14ac:dyDescent="0.3">
      <c r="A47" s="33" t="s">
        <v>69</v>
      </c>
      <c r="B47" s="22" t="str">
        <f t="shared" ref="B47:D49" si="14">B7</f>
        <v>Symptombelastung</v>
      </c>
      <c r="C47" s="22" t="str">
        <f t="shared" si="14"/>
        <v>Importance des symptômes</v>
      </c>
      <c r="D47" s="22" t="str">
        <f t="shared" si="14"/>
        <v>Peso dei sintomi</v>
      </c>
    </row>
    <row r="48" spans="1:4" ht="16.5" x14ac:dyDescent="0.3">
      <c r="A48" s="37" t="s">
        <v>70</v>
      </c>
      <c r="B48" s="24" t="str">
        <f t="shared" si="14"/>
        <v>Freiheitsbeschränkende Massnahmen</v>
      </c>
      <c r="C48" s="24" t="str">
        <f t="shared" si="14"/>
        <v>Mesures limitatives de liberté</v>
      </c>
      <c r="D48" s="24" t="str">
        <f t="shared" si="14"/>
        <v>Misura restrittiva della libertà</v>
      </c>
    </row>
    <row r="49" spans="1:4" ht="49.5" x14ac:dyDescent="0.25">
      <c r="A49" s="22" t="s">
        <v>71</v>
      </c>
      <c r="B49" s="22" t="str">
        <f t="shared" si="14"/>
        <v>Analyse der Kovariablen und Modellspezifikation der Symptombelastung</v>
      </c>
      <c r="C49" s="22" t="str">
        <f t="shared" si="14"/>
        <v>Analyse des covariables et des spécifications du modèle concernant la charge symptomatique</v>
      </c>
      <c r="D49" s="22" t="str">
        <f t="shared" si="14"/>
        <v>Analisi delle covariabili e delle specifiche del modello relative al carico sintomatico</v>
      </c>
    </row>
    <row r="50" spans="1:4" x14ac:dyDescent="0.25">
      <c r="A50" s="34"/>
      <c r="B50" s="34"/>
      <c r="C50" s="34"/>
      <c r="D50" s="34"/>
    </row>
    <row r="52" spans="1:4" ht="16.5" x14ac:dyDescent="0.3">
      <c r="B52" s="14"/>
    </row>
    <row r="53" spans="1:4" ht="16.5" x14ac:dyDescent="0.3">
      <c r="B53" s="14"/>
    </row>
    <row r="54" spans="1:4" ht="16.5" x14ac:dyDescent="0.3">
      <c r="B54" s="14"/>
    </row>
    <row r="55" spans="1:4" ht="16.5" x14ac:dyDescent="0.3">
      <c r="B55" s="14"/>
    </row>
    <row r="56" spans="1:4" ht="16.5" x14ac:dyDescent="0.3">
      <c r="B56" s="14"/>
    </row>
    <row r="57" spans="1:4" ht="16.5" x14ac:dyDescent="0.3">
      <c r="B57" s="14"/>
    </row>
    <row r="58" spans="1:4" ht="16.5" x14ac:dyDescent="0.3">
      <c r="B58" s="14"/>
    </row>
    <row r="59" spans="1:4" ht="16.5" x14ac:dyDescent="0.3">
      <c r="B59" s="14"/>
    </row>
    <row r="60" spans="1:4" ht="16.5" x14ac:dyDescent="0.3">
      <c r="B60" s="14"/>
    </row>
    <row r="61" spans="1:4" ht="16.5" x14ac:dyDescent="0.3">
      <c r="B61" s="14"/>
    </row>
  </sheetData>
  <hyperlinks>
    <hyperlink ref="A29:D29" location="'4A'!A1" display="4A" xr:uid="{99E7A10D-E8A6-4CD3-97C5-BAEF01BE6C24}"/>
    <hyperlink ref="A5:D5" location="'1A'!A1" display="1A" xr:uid="{3B72FD25-2B65-4689-B40E-6346940ECA71}"/>
    <hyperlink ref="A6:D6" location="'1B'!A1" display="1B" xr:uid="{68DBEEC3-9A4D-44E1-915F-84F2474F8475}"/>
    <hyperlink ref="A7:D7" location="'1C'!A1" display="1C" xr:uid="{35187B2A-ABFC-467E-BA1C-922F4091DB1E}"/>
    <hyperlink ref="A8:D8" location="'1D'!A1" display="1D" xr:uid="{6697C4CD-3168-4132-A785-0887B3623AFA}"/>
    <hyperlink ref="A9:D9" location="'1E'!A1" display="1E" xr:uid="{49AF7E46-FBAA-4AD2-8945-D40D49BD0FED}"/>
    <hyperlink ref="A13:D13" location="'2A'!A1" display="2A" xr:uid="{A554823B-0D20-496A-BD50-D2BA1DD2D6F8}"/>
    <hyperlink ref="A14:D14" location="'2B'!A1" display="2B" xr:uid="{A6943041-DFBE-43D0-9521-6A6341E16150}"/>
    <hyperlink ref="A15:D15" location="'2C'!A1" display="2C" xr:uid="{265CB648-AE8E-4642-B0A6-CB8FC3B3D9F9}"/>
    <hyperlink ref="A16:D16" location="'2D'!A1" display="2D" xr:uid="{CEDAB910-267C-438B-B248-B314584A1F84}"/>
    <hyperlink ref="A17:D17" location="'2E'!A1" display="2E" xr:uid="{EEBEC23C-CA9E-4651-ABCD-1258E83066BD}"/>
    <hyperlink ref="A21:D21" location="'3A'!A1" display="3A" xr:uid="{7F50BF15-6465-484F-A03F-E5991855B637}"/>
    <hyperlink ref="A22:D22" location="'3B'!A1" display="3B" xr:uid="{AA7D8094-1F61-4D55-895E-7CDAC4838058}"/>
    <hyperlink ref="A23:D23" location="'3C'!A1" display="3C" xr:uid="{85489090-D7B7-4197-9AA4-A738F2087D98}"/>
    <hyperlink ref="A24:D24" location="'3D'!A1" display="3D" xr:uid="{D8FB4759-3B6B-4BA3-8F63-B8256ECC8413}"/>
    <hyperlink ref="A25:D25" location="'3E'!A1" display="3E" xr:uid="{5BFA599C-E533-41F7-8072-2B13D0AFB19B}"/>
    <hyperlink ref="A30:D30" location="'4B'!A1" display="4B" xr:uid="{35C1D43A-F446-42A4-9BF5-BA16601D47AB}"/>
    <hyperlink ref="A32:D32" location="'4C'!A1" display="4C" xr:uid="{E398B320-28AA-4F72-A9F8-6534B805A5B0}"/>
    <hyperlink ref="A33:D33" location="'4D'!A1" display="4D" xr:uid="{64294F6F-7C55-40D2-8800-EA7856C60D69}"/>
    <hyperlink ref="A37:D37" location="'5A'!A1" display="5A" xr:uid="{C485FD3F-AD64-41E7-8086-BAB15223493D}"/>
    <hyperlink ref="A38:D38" location="'5B'!A1" display="5B" xr:uid="{4464038A-9D47-4CC8-9BE4-7110D07A631A}"/>
    <hyperlink ref="A45:D45" location="'6A'!A1" display="6A" xr:uid="{EC9695AA-7E78-43E8-BB0D-073E68775687}"/>
    <hyperlink ref="A46:D46" location="'6B'!A1" display="6B" xr:uid="{B07C73A7-BCFD-4AB9-8E35-6B525B08EFEB}"/>
    <hyperlink ref="A47:D47" location="'6C'!A1" display="6C" xr:uid="{B6E3C9B4-7F84-498A-9C31-F1DA8DB1D35B}"/>
    <hyperlink ref="A48:D48" location="'6D'!A1" display="6D" xr:uid="{958B1177-FC13-4E17-B93F-7CB9DA955D67}"/>
    <hyperlink ref="A49:D49" location="'6E'!A1" display="6E" xr:uid="{C583A60F-B142-4060-A103-77223109A83E}"/>
    <hyperlink ref="A31" location="'4C'!A1" display="4C" xr:uid="{2680CFBB-00C7-427C-BCC5-949466CD2B8B}"/>
    <hyperlink ref="B31" location="'4C'!A1" display="'4C'!A1" xr:uid="{AAD6F3F6-8113-470B-8115-5C3D774750E7}"/>
    <hyperlink ref="C31" location="'4C'!A1" display="'4C'!A1" xr:uid="{8ADBBDC5-03BD-4FBF-AE80-2437AC5163A0}"/>
    <hyperlink ref="D31" location="'4C'!A1" display="'4C'!A1" xr:uid="{E5541DC8-FD7B-4AEB-B7D7-5843F75E4E1E}"/>
    <hyperlink ref="A32" location="'4D'!A1" display="4D" xr:uid="{D304DC3A-0970-4A8B-90B8-B8AFD72D0D7C}"/>
    <hyperlink ref="B32" location="'4D'!A1" display="'4D'!A1" xr:uid="{C7B2A763-2412-4EB7-9E16-D68D4842596A}"/>
    <hyperlink ref="C32" location="'4D'!A1" display="'4D'!A1" xr:uid="{A2CDE2C9-DE09-4081-B10F-99317366FD26}"/>
    <hyperlink ref="D32" location="'4D'!A1" display="'4D'!A1" xr:uid="{0B4B3C10-A6F9-461B-B1D3-0A7AB365B3CD}"/>
    <hyperlink ref="A33" location="'4E'!A1" display="4E" xr:uid="{98345C1B-FA8E-42B8-840C-7174141BD66A}"/>
    <hyperlink ref="B33" location="'4E'!A1" display="'4E'!A1" xr:uid="{BB7F55DD-CD42-4B08-996F-D0204FF13AF3}"/>
    <hyperlink ref="C33" location="'4E'!A1" display="'4E'!A1" xr:uid="{8A1E6370-ABB9-443C-9A79-DD8E7DCD3706}"/>
    <hyperlink ref="D33" location="'4E'!A1" display="'4E'!A1" xr:uid="{79E85245-358C-4C89-8CA5-A39E1AD48634}"/>
    <hyperlink ref="B39" location="'5C'!A1" display="'5C'!A1" xr:uid="{D54A0175-0CBB-4467-A417-619F84F3999F}"/>
    <hyperlink ref="C39" location="'5C'!A1" display="'5C'!A1" xr:uid="{2B0B899F-0296-4B21-8D86-5279778A48E9}"/>
    <hyperlink ref="D39" location="'5C'!A1" display="'5C'!A1" xr:uid="{A4C44E18-14DB-4CD8-A4A1-B130B2A8144D}"/>
    <hyperlink ref="A39" location="'5C'!A1" display="5C" xr:uid="{308F18D8-D045-416B-9943-6FDB4870F3D2}"/>
    <hyperlink ref="A40" location="'5D'!A1" display="5D" xr:uid="{EC0953D0-E268-49F7-ACEB-8928C25705D5}"/>
    <hyperlink ref="B40:D40" location="'5D'!A1" display="'5D'!A1" xr:uid="{4B18ED38-C701-45FE-8BF4-5FB45DA49F13}"/>
    <hyperlink ref="A41:D41" location="'5E'!A1" display="5E" xr:uid="{9499C20C-4E0D-4EB8-9A7B-E02559D9AF0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9B850-2151-41B4-9B38-78275F9F682B}">
  <sheetPr>
    <tabColor theme="9" tint="0.79998168889431442"/>
  </sheetPr>
  <dimension ref="A1:K62"/>
  <sheetViews>
    <sheetView showGridLines="0" zoomScaleNormal="100" workbookViewId="0">
      <selection activeCell="F81" sqref="F81"/>
    </sheetView>
  </sheetViews>
  <sheetFormatPr baseColWidth="10" defaultColWidth="11.42578125" defaultRowHeight="14.25" x14ac:dyDescent="0.25"/>
  <cols>
    <col min="1" max="1" width="5.85546875" customWidth="1"/>
    <col min="2" max="4" width="39.85546875" customWidth="1"/>
  </cols>
  <sheetData>
    <row r="1" spans="1:11" ht="48.6" customHeight="1" x14ac:dyDescent="0.25">
      <c r="A1" s="4" t="str">
        <f>Inhalt!A5</f>
        <v>1A</v>
      </c>
      <c r="B1" s="18" t="str">
        <f>Inhalt!B5</f>
        <v>Stichprobenbeschreibung</v>
      </c>
      <c r="C1" s="19" t="str">
        <f>Inhalt!C5</f>
        <v>Description de l'échantillon</v>
      </c>
      <c r="D1" s="18" t="str">
        <f>Inhalt!D5</f>
        <v>Descrizione del campione</v>
      </c>
      <c r="E1" s="18"/>
    </row>
    <row r="2" spans="1:11" ht="34.5" x14ac:dyDescent="0.25">
      <c r="B2" s="17" t="str">
        <f>Inhalt!B4</f>
        <v>Kliniken der Akut- und Grundversorgung</v>
      </c>
      <c r="C2" s="17" t="str">
        <f>Inhalt!C4</f>
        <v>Clinique de soins aigus et de premier recours</v>
      </c>
      <c r="D2" s="17" t="str">
        <f>Inhalt!D4</f>
        <v>Fornitori di prestazioni di base e della medicina acuta</v>
      </c>
    </row>
    <row r="4" spans="1:11" ht="18" customHeight="1" x14ac:dyDescent="0.25">
      <c r="B4" s="43"/>
      <c r="C4" s="43"/>
      <c r="D4" s="43"/>
      <c r="E4" s="44">
        <v>2025</v>
      </c>
      <c r="F4" s="44">
        <v>2024</v>
      </c>
    </row>
    <row r="5" spans="1:11" ht="18" customHeight="1" x14ac:dyDescent="0.25">
      <c r="B5" s="42" t="s">
        <v>72</v>
      </c>
      <c r="C5" s="42" t="s">
        <v>73</v>
      </c>
      <c r="D5" s="42" t="s">
        <v>74</v>
      </c>
      <c r="E5" s="57">
        <v>60852</v>
      </c>
      <c r="F5" s="57">
        <v>60310</v>
      </c>
    </row>
    <row r="6" spans="1:11" ht="18" customHeight="1" x14ac:dyDescent="0.25">
      <c r="B6" s="42" t="s">
        <v>75</v>
      </c>
      <c r="C6" s="42" t="s">
        <v>76</v>
      </c>
      <c r="D6" s="42" t="s">
        <v>77</v>
      </c>
      <c r="E6" s="58"/>
      <c r="F6" s="58"/>
    </row>
    <row r="7" spans="1:11" ht="18" customHeight="1" x14ac:dyDescent="0.25">
      <c r="B7" s="45" t="s">
        <v>78</v>
      </c>
      <c r="C7" s="45" t="s">
        <v>79</v>
      </c>
      <c r="D7" s="45" t="s">
        <v>80</v>
      </c>
      <c r="E7" s="59">
        <v>47.1</v>
      </c>
      <c r="F7" s="45">
        <v>47.1</v>
      </c>
    </row>
    <row r="8" spans="1:11" ht="18" customHeight="1" x14ac:dyDescent="0.25">
      <c r="B8" s="47" t="s">
        <v>81</v>
      </c>
      <c r="C8" s="47" t="s">
        <v>82</v>
      </c>
      <c r="D8" s="47" t="s">
        <v>83</v>
      </c>
      <c r="E8" s="60">
        <v>52.9</v>
      </c>
      <c r="F8" s="47">
        <v>52.9</v>
      </c>
    </row>
    <row r="9" spans="1:11" ht="32.1" customHeight="1" x14ac:dyDescent="0.25">
      <c r="B9" s="52" t="s">
        <v>84</v>
      </c>
      <c r="C9" s="52" t="s">
        <v>85</v>
      </c>
      <c r="D9" s="52" t="s">
        <v>86</v>
      </c>
      <c r="E9" s="61">
        <v>40</v>
      </c>
      <c r="F9" s="62">
        <v>40.6</v>
      </c>
    </row>
    <row r="10" spans="1:11" ht="18" customHeight="1" x14ac:dyDescent="0.25">
      <c r="B10" s="52" t="s">
        <v>87</v>
      </c>
      <c r="C10" s="52" t="s">
        <v>88</v>
      </c>
      <c r="D10" s="52" t="s">
        <v>89</v>
      </c>
      <c r="E10" s="58"/>
      <c r="F10" s="58"/>
    </row>
    <row r="11" spans="1:11" ht="18" customHeight="1" x14ac:dyDescent="0.25">
      <c r="B11" s="46" t="s">
        <v>90</v>
      </c>
      <c r="C11" s="46" t="s">
        <v>91</v>
      </c>
      <c r="D11" s="46" t="s">
        <v>92</v>
      </c>
      <c r="E11" s="59">
        <v>68.8</v>
      </c>
      <c r="F11" s="45">
        <v>70</v>
      </c>
    </row>
    <row r="12" spans="1:11" ht="18" customHeight="1" x14ac:dyDescent="0.25">
      <c r="B12" s="48" t="s">
        <v>93</v>
      </c>
      <c r="C12" s="48" t="s">
        <v>94</v>
      </c>
      <c r="D12" s="48" t="s">
        <v>95</v>
      </c>
      <c r="E12" s="60">
        <v>28.5</v>
      </c>
      <c r="F12" s="47">
        <v>26.1</v>
      </c>
    </row>
    <row r="13" spans="1:11" ht="33" customHeight="1" x14ac:dyDescent="0.25">
      <c r="B13" s="52" t="s">
        <v>96</v>
      </c>
      <c r="C13" s="52" t="s">
        <v>97</v>
      </c>
      <c r="D13" s="52" t="s">
        <v>98</v>
      </c>
      <c r="E13" s="61" t="s">
        <v>99</v>
      </c>
      <c r="F13" s="57" t="s">
        <v>100</v>
      </c>
      <c r="K13" t="s">
        <v>101</v>
      </c>
    </row>
    <row r="14" spans="1:11" ht="18" customHeight="1" x14ac:dyDescent="0.25">
      <c r="B14" s="52" t="s">
        <v>102</v>
      </c>
      <c r="C14" s="52" t="s">
        <v>103</v>
      </c>
      <c r="D14" s="52" t="s">
        <v>104</v>
      </c>
      <c r="E14" s="58"/>
      <c r="F14" s="58"/>
    </row>
    <row r="15" spans="1:11" ht="18" customHeight="1" x14ac:dyDescent="0.25">
      <c r="B15" s="46" t="s">
        <v>105</v>
      </c>
      <c r="C15" s="46" t="s">
        <v>106</v>
      </c>
      <c r="D15" s="46" t="s">
        <v>107</v>
      </c>
      <c r="E15" s="59">
        <v>96.3</v>
      </c>
      <c r="F15" s="45">
        <v>96.4</v>
      </c>
    </row>
    <row r="16" spans="1:11" ht="18" customHeight="1" x14ac:dyDescent="0.25">
      <c r="B16" s="48" t="s">
        <v>108</v>
      </c>
      <c r="C16" s="48" t="s">
        <v>109</v>
      </c>
      <c r="D16" s="48" t="s">
        <v>110</v>
      </c>
      <c r="E16" s="60">
        <v>2.2999999999999998</v>
      </c>
      <c r="F16" s="47">
        <v>2.2999999999999998</v>
      </c>
    </row>
    <row r="17" spans="2:7" ht="18" customHeight="1" x14ac:dyDescent="0.25">
      <c r="B17" s="46" t="s">
        <v>111</v>
      </c>
      <c r="C17" s="46" t="s">
        <v>112</v>
      </c>
      <c r="D17" s="46" t="s">
        <v>113</v>
      </c>
      <c r="E17" s="59">
        <v>1.1000000000000001</v>
      </c>
      <c r="F17" s="45">
        <v>1.2</v>
      </c>
    </row>
    <row r="18" spans="2:7" ht="33.6" customHeight="1" x14ac:dyDescent="0.25">
      <c r="B18" s="42" t="s">
        <v>114</v>
      </c>
      <c r="C18" s="42" t="s">
        <v>115</v>
      </c>
      <c r="D18" s="51" t="s">
        <v>116</v>
      </c>
      <c r="E18" s="58"/>
      <c r="F18" s="58"/>
    </row>
    <row r="19" spans="2:7" ht="18" customHeight="1" x14ac:dyDescent="0.25">
      <c r="B19" s="46" t="s">
        <v>117</v>
      </c>
      <c r="C19" s="46" t="s">
        <v>118</v>
      </c>
      <c r="D19" s="46" t="s">
        <v>119</v>
      </c>
      <c r="E19" s="45">
        <v>59</v>
      </c>
      <c r="F19" s="45">
        <v>59.2</v>
      </c>
    </row>
    <row r="20" spans="2:7" ht="35.450000000000003" customHeight="1" x14ac:dyDescent="0.25">
      <c r="B20" s="49" t="s">
        <v>120</v>
      </c>
      <c r="C20" s="49" t="s">
        <v>121</v>
      </c>
      <c r="D20" s="49" t="s">
        <v>122</v>
      </c>
      <c r="E20" s="47">
        <v>16.5</v>
      </c>
      <c r="F20" s="47">
        <v>16</v>
      </c>
    </row>
    <row r="21" spans="2:7" ht="18" customHeight="1" x14ac:dyDescent="0.25">
      <c r="B21" s="46" t="s">
        <v>123</v>
      </c>
      <c r="C21" s="46" t="s">
        <v>124</v>
      </c>
      <c r="D21" s="46" t="s">
        <v>125</v>
      </c>
      <c r="E21" s="45">
        <v>0.6</v>
      </c>
      <c r="F21" s="45">
        <v>0.5</v>
      </c>
    </row>
    <row r="22" spans="2:7" ht="18" customHeight="1" x14ac:dyDescent="0.25">
      <c r="B22" s="48" t="s">
        <v>126</v>
      </c>
      <c r="C22" s="48" t="s">
        <v>127</v>
      </c>
      <c r="D22" s="48" t="s">
        <v>128</v>
      </c>
      <c r="E22" s="47">
        <v>23.9</v>
      </c>
      <c r="F22" s="47">
        <v>24.3</v>
      </c>
    </row>
    <row r="23" spans="2:7" ht="33" x14ac:dyDescent="0.25">
      <c r="B23" s="42" t="s">
        <v>129</v>
      </c>
      <c r="C23" s="51" t="s">
        <v>130</v>
      </c>
      <c r="D23" s="42" t="s">
        <v>131</v>
      </c>
      <c r="E23" s="58"/>
      <c r="F23" s="58"/>
    </row>
    <row r="24" spans="2:7" x14ac:dyDescent="0.25">
      <c r="B24" s="46" t="s">
        <v>132</v>
      </c>
      <c r="C24" s="56" t="s">
        <v>133</v>
      </c>
      <c r="D24" s="56" t="s">
        <v>134</v>
      </c>
      <c r="E24" s="45">
        <v>30.4</v>
      </c>
      <c r="F24" s="45">
        <v>29.2</v>
      </c>
      <c r="G24" s="53"/>
    </row>
    <row r="25" spans="2:7" ht="28.5" x14ac:dyDescent="0.25">
      <c r="B25" s="49" t="s">
        <v>135</v>
      </c>
      <c r="C25" s="66" t="s">
        <v>136</v>
      </c>
      <c r="D25" s="66" t="s">
        <v>137</v>
      </c>
      <c r="E25" s="47">
        <v>23.6</v>
      </c>
      <c r="F25" s="47">
        <v>23.3</v>
      </c>
    </row>
    <row r="26" spans="2:7" ht="28.5" x14ac:dyDescent="0.25">
      <c r="B26" s="50" t="s">
        <v>138</v>
      </c>
      <c r="C26" s="67" t="s">
        <v>139</v>
      </c>
      <c r="D26" s="67" t="s">
        <v>140</v>
      </c>
      <c r="E26" s="45">
        <v>19.2</v>
      </c>
      <c r="F26" s="45">
        <v>20.100000000000001</v>
      </c>
    </row>
    <row r="27" spans="2:7" ht="33" x14ac:dyDescent="0.25">
      <c r="B27" s="42" t="s">
        <v>141</v>
      </c>
      <c r="C27" s="51" t="s">
        <v>142</v>
      </c>
      <c r="D27" s="42" t="s">
        <v>143</v>
      </c>
      <c r="E27" s="63"/>
      <c r="F27" s="64"/>
    </row>
    <row r="28" spans="2:7" x14ac:dyDescent="0.25">
      <c r="B28" s="45">
        <v>0</v>
      </c>
      <c r="C28" s="45">
        <v>0</v>
      </c>
      <c r="D28" s="45">
        <v>0</v>
      </c>
      <c r="E28" s="45">
        <v>14.2</v>
      </c>
      <c r="F28" s="59">
        <v>15.2</v>
      </c>
    </row>
    <row r="29" spans="2:7" ht="15" x14ac:dyDescent="0.25">
      <c r="B29" s="47">
        <v>1</v>
      </c>
      <c r="C29" s="47">
        <v>1</v>
      </c>
      <c r="D29" s="47">
        <v>1</v>
      </c>
      <c r="E29" s="47">
        <v>16.100000000000001</v>
      </c>
      <c r="F29" s="60">
        <v>16.100000000000001</v>
      </c>
      <c r="G29" s="54"/>
    </row>
    <row r="30" spans="2:7" ht="15" x14ac:dyDescent="0.25">
      <c r="B30" s="45">
        <v>2</v>
      </c>
      <c r="C30" s="45">
        <v>2</v>
      </c>
      <c r="D30" s="45">
        <v>2</v>
      </c>
      <c r="E30" s="45">
        <v>16.399999999999999</v>
      </c>
      <c r="F30" s="59">
        <v>16.600000000000001</v>
      </c>
      <c r="G30" s="54"/>
    </row>
    <row r="31" spans="2:7" x14ac:dyDescent="0.25">
      <c r="B31" s="47">
        <v>3</v>
      </c>
      <c r="C31" s="47">
        <v>3</v>
      </c>
      <c r="D31" s="47">
        <v>3</v>
      </c>
      <c r="E31" s="47">
        <v>13.7</v>
      </c>
      <c r="F31" s="60">
        <v>13.9</v>
      </c>
    </row>
    <row r="32" spans="2:7" x14ac:dyDescent="0.25">
      <c r="B32" s="45">
        <v>4</v>
      </c>
      <c r="C32" s="45">
        <v>4</v>
      </c>
      <c r="D32" s="45">
        <v>4</v>
      </c>
      <c r="E32" s="45">
        <v>10.8</v>
      </c>
      <c r="F32" s="59">
        <v>11</v>
      </c>
    </row>
    <row r="33" spans="1:7" x14ac:dyDescent="0.25">
      <c r="B33" s="47">
        <v>5</v>
      </c>
      <c r="C33" s="47">
        <v>5</v>
      </c>
      <c r="D33" s="47">
        <v>5</v>
      </c>
      <c r="E33" s="47">
        <v>8.1999999999999993</v>
      </c>
      <c r="F33" s="60">
        <v>8.1999999999999993</v>
      </c>
    </row>
    <row r="34" spans="1:7" x14ac:dyDescent="0.25">
      <c r="B34" s="45">
        <v>6</v>
      </c>
      <c r="C34" s="45">
        <v>6</v>
      </c>
      <c r="D34" s="45">
        <v>6</v>
      </c>
      <c r="E34" s="45">
        <v>6.1</v>
      </c>
      <c r="F34" s="59">
        <v>6</v>
      </c>
    </row>
    <row r="35" spans="1:7" x14ac:dyDescent="0.25">
      <c r="B35" s="47">
        <v>7</v>
      </c>
      <c r="C35" s="47">
        <v>7</v>
      </c>
      <c r="D35" s="47">
        <v>7</v>
      </c>
      <c r="E35" s="47">
        <v>4.3</v>
      </c>
      <c r="F35" s="60">
        <v>4.0999999999999996</v>
      </c>
    </row>
    <row r="36" spans="1:7" ht="15" x14ac:dyDescent="0.25">
      <c r="B36" s="45">
        <v>8</v>
      </c>
      <c r="C36" s="45">
        <v>8</v>
      </c>
      <c r="D36" s="45">
        <v>8</v>
      </c>
      <c r="E36" s="45">
        <v>10.1</v>
      </c>
      <c r="F36" s="59">
        <v>8.9</v>
      </c>
      <c r="G36" s="54"/>
    </row>
    <row r="37" spans="1:7" ht="49.5" x14ac:dyDescent="0.25">
      <c r="B37" s="51" t="s">
        <v>144</v>
      </c>
      <c r="C37" s="51" t="s">
        <v>145</v>
      </c>
      <c r="D37" s="51" t="s">
        <v>146</v>
      </c>
      <c r="E37" s="65" t="s">
        <v>147</v>
      </c>
      <c r="F37" s="65" t="s">
        <v>148</v>
      </c>
    </row>
    <row r="38" spans="1:7" ht="49.5" x14ac:dyDescent="0.25">
      <c r="A38" t="s">
        <v>101</v>
      </c>
      <c r="B38" s="51" t="s">
        <v>149</v>
      </c>
      <c r="C38" s="51" t="s">
        <v>150</v>
      </c>
      <c r="D38" s="51" t="s">
        <v>151</v>
      </c>
      <c r="E38" s="65" t="s">
        <v>152</v>
      </c>
      <c r="F38" s="65" t="s">
        <v>153</v>
      </c>
    </row>
    <row r="39" spans="1:7" ht="40.35" customHeight="1" x14ac:dyDescent="0.25">
      <c r="B39" s="51" t="s">
        <v>154</v>
      </c>
      <c r="C39" s="51" t="s">
        <v>155</v>
      </c>
      <c r="D39" s="51" t="s">
        <v>156</v>
      </c>
      <c r="E39" s="65">
        <v>24.6</v>
      </c>
      <c r="F39" s="65">
        <v>24.7</v>
      </c>
    </row>
    <row r="40" spans="1:7" ht="33" x14ac:dyDescent="0.25">
      <c r="B40" s="51" t="s">
        <v>157</v>
      </c>
      <c r="C40" s="51" t="s">
        <v>158</v>
      </c>
      <c r="D40" s="51" t="s">
        <v>159</v>
      </c>
      <c r="E40" s="65"/>
      <c r="F40" s="65"/>
    </row>
    <row r="41" spans="1:7" x14ac:dyDescent="0.25">
      <c r="B41" s="46" t="s">
        <v>160</v>
      </c>
      <c r="C41" s="46" t="s">
        <v>161</v>
      </c>
      <c r="D41" s="46" t="s">
        <v>162</v>
      </c>
      <c r="E41" s="45">
        <v>22</v>
      </c>
      <c r="F41" s="45">
        <v>22.3</v>
      </c>
    </row>
    <row r="42" spans="1:7" x14ac:dyDescent="0.25">
      <c r="B42" s="48" t="s">
        <v>163</v>
      </c>
      <c r="C42" s="48" t="s">
        <v>164</v>
      </c>
      <c r="D42" s="48" t="s">
        <v>165</v>
      </c>
      <c r="E42" s="47">
        <v>70.3</v>
      </c>
      <c r="F42" s="47">
        <v>69.400000000000006</v>
      </c>
    </row>
    <row r="43" spans="1:7" x14ac:dyDescent="0.25">
      <c r="B43" s="46" t="s">
        <v>166</v>
      </c>
      <c r="C43" s="46" t="s">
        <v>167</v>
      </c>
      <c r="D43" s="46" t="s">
        <v>168</v>
      </c>
      <c r="E43" s="45">
        <v>0.5</v>
      </c>
      <c r="F43" s="45">
        <v>0.5</v>
      </c>
    </row>
    <row r="44" spans="1:7" x14ac:dyDescent="0.25">
      <c r="B44" s="48" t="s">
        <v>126</v>
      </c>
      <c r="C44" s="48" t="s">
        <v>127</v>
      </c>
      <c r="D44" s="48" t="s">
        <v>128</v>
      </c>
      <c r="E44" s="47">
        <v>7.1</v>
      </c>
      <c r="F44" s="47">
        <v>7.8</v>
      </c>
    </row>
    <row r="45" spans="1:7" ht="33" x14ac:dyDescent="0.25">
      <c r="B45" s="51" t="s">
        <v>169</v>
      </c>
      <c r="C45" s="51" t="s">
        <v>170</v>
      </c>
      <c r="D45" s="51" t="s">
        <v>171</v>
      </c>
      <c r="E45" s="57"/>
      <c r="F45" s="57"/>
    </row>
    <row r="46" spans="1:7" x14ac:dyDescent="0.25">
      <c r="B46" s="46" t="s">
        <v>172</v>
      </c>
      <c r="C46" s="46" t="s">
        <v>173</v>
      </c>
      <c r="D46" s="46" t="s">
        <v>174</v>
      </c>
      <c r="E46" s="45">
        <v>23.2</v>
      </c>
      <c r="F46" s="45">
        <v>24.9</v>
      </c>
    </row>
    <row r="47" spans="1:7" ht="28.5" x14ac:dyDescent="0.25">
      <c r="B47" s="48" t="s">
        <v>175</v>
      </c>
      <c r="C47" s="49" t="s">
        <v>176</v>
      </c>
      <c r="D47" s="48" t="s">
        <v>177</v>
      </c>
      <c r="E47" s="47">
        <v>25.2</v>
      </c>
      <c r="F47" s="47">
        <v>26.7</v>
      </c>
    </row>
    <row r="48" spans="1:7" ht="28.5" x14ac:dyDescent="0.25">
      <c r="B48" s="46" t="s">
        <v>178</v>
      </c>
      <c r="C48" s="50" t="s">
        <v>179</v>
      </c>
      <c r="D48" s="46" t="s">
        <v>180</v>
      </c>
      <c r="E48" s="45">
        <v>6.6</v>
      </c>
      <c r="F48" s="45">
        <v>6.3</v>
      </c>
    </row>
    <row r="49" spans="2:6" x14ac:dyDescent="0.25">
      <c r="B49" s="48" t="s">
        <v>181</v>
      </c>
      <c r="C49" s="48" t="s">
        <v>182</v>
      </c>
      <c r="D49" s="48" t="s">
        <v>183</v>
      </c>
      <c r="E49" s="47">
        <v>6.1</v>
      </c>
      <c r="F49" s="47">
        <v>6.4</v>
      </c>
    </row>
    <row r="50" spans="2:6" x14ac:dyDescent="0.25">
      <c r="B50" s="46" t="s">
        <v>126</v>
      </c>
      <c r="C50" s="46" t="s">
        <v>127</v>
      </c>
      <c r="D50" s="46" t="s">
        <v>184</v>
      </c>
      <c r="E50" s="45">
        <v>38.799999999999997</v>
      </c>
      <c r="F50" s="45">
        <v>35.700000000000003</v>
      </c>
    </row>
    <row r="51" spans="2:6" ht="16.5" x14ac:dyDescent="0.25">
      <c r="B51" s="42" t="s">
        <v>185</v>
      </c>
      <c r="C51" s="42" t="s">
        <v>186</v>
      </c>
      <c r="D51" s="42" t="s">
        <v>187</v>
      </c>
      <c r="E51" s="57"/>
      <c r="F51" s="57"/>
    </row>
    <row r="52" spans="2:6" x14ac:dyDescent="0.25">
      <c r="B52" s="46" t="s">
        <v>188</v>
      </c>
      <c r="C52" s="46" t="s">
        <v>189</v>
      </c>
      <c r="D52" s="46" t="s">
        <v>190</v>
      </c>
      <c r="E52" s="45">
        <v>58</v>
      </c>
      <c r="F52" s="45">
        <v>57.7</v>
      </c>
    </row>
    <row r="53" spans="2:6" x14ac:dyDescent="0.25">
      <c r="B53" s="48" t="s">
        <v>191</v>
      </c>
      <c r="C53" s="48" t="s">
        <v>192</v>
      </c>
      <c r="D53" s="48" t="s">
        <v>193</v>
      </c>
      <c r="E53" s="47">
        <v>15.9</v>
      </c>
      <c r="F53" s="47">
        <v>16.8</v>
      </c>
    </row>
    <row r="54" spans="2:6" x14ac:dyDescent="0.25">
      <c r="B54" s="46" t="s">
        <v>194</v>
      </c>
      <c r="C54" s="46" t="s">
        <v>195</v>
      </c>
      <c r="D54" s="46" t="s">
        <v>196</v>
      </c>
      <c r="E54" s="45">
        <v>8.9</v>
      </c>
      <c r="F54" s="45">
        <v>9.6999999999999993</v>
      </c>
    </row>
    <row r="55" spans="2:6" x14ac:dyDescent="0.25">
      <c r="B55" s="48" t="s">
        <v>126</v>
      </c>
      <c r="C55" s="48" t="s">
        <v>127</v>
      </c>
      <c r="D55" s="48" t="s">
        <v>128</v>
      </c>
      <c r="E55" s="47">
        <v>17.100000000000001</v>
      </c>
      <c r="F55" s="47">
        <v>15.8</v>
      </c>
    </row>
    <row r="56" spans="2:6" ht="33" x14ac:dyDescent="0.25">
      <c r="B56" s="42" t="s">
        <v>197</v>
      </c>
      <c r="C56" s="42" t="s">
        <v>198</v>
      </c>
      <c r="D56" s="51" t="s">
        <v>199</v>
      </c>
      <c r="E56" s="57"/>
      <c r="F56" s="57"/>
    </row>
    <row r="57" spans="2:6" x14ac:dyDescent="0.25">
      <c r="B57" s="46" t="s">
        <v>200</v>
      </c>
      <c r="C57" s="46" t="s">
        <v>201</v>
      </c>
      <c r="D57" s="46" t="s">
        <v>202</v>
      </c>
      <c r="E57" s="45">
        <v>7.6</v>
      </c>
      <c r="F57" s="45">
        <v>7.8</v>
      </c>
    </row>
    <row r="58" spans="2:6" x14ac:dyDescent="0.25">
      <c r="B58" s="48" t="s">
        <v>203</v>
      </c>
      <c r="C58" s="48" t="s">
        <v>204</v>
      </c>
      <c r="D58" s="48" t="s">
        <v>205</v>
      </c>
      <c r="E58" s="47">
        <v>9.6999999999999993</v>
      </c>
      <c r="F58" s="47">
        <v>9.4</v>
      </c>
    </row>
    <row r="59" spans="2:6" x14ac:dyDescent="0.25">
      <c r="B59" s="46" t="s">
        <v>206</v>
      </c>
      <c r="C59" s="46" t="s">
        <v>207</v>
      </c>
      <c r="D59" s="46" t="s">
        <v>208</v>
      </c>
      <c r="E59" s="45">
        <v>31.2</v>
      </c>
      <c r="F59" s="45">
        <v>30.4</v>
      </c>
    </row>
    <row r="60" spans="2:6" ht="28.5" x14ac:dyDescent="0.25">
      <c r="B60" s="48" t="s">
        <v>209</v>
      </c>
      <c r="C60" s="48" t="s">
        <v>210</v>
      </c>
      <c r="D60" s="49" t="s">
        <v>211</v>
      </c>
      <c r="E60" s="47">
        <v>12.3</v>
      </c>
      <c r="F60" s="47">
        <v>12.7</v>
      </c>
    </row>
    <row r="61" spans="2:6" x14ac:dyDescent="0.25">
      <c r="B61" s="46" t="s">
        <v>212</v>
      </c>
      <c r="C61" s="46" t="s">
        <v>213</v>
      </c>
      <c r="D61" s="46" t="s">
        <v>214</v>
      </c>
      <c r="E61" s="45">
        <v>22.6</v>
      </c>
      <c r="F61" s="45">
        <v>23.4</v>
      </c>
    </row>
    <row r="62" spans="2:6" x14ac:dyDescent="0.25">
      <c r="B62" s="48" t="s">
        <v>126</v>
      </c>
      <c r="C62" s="48" t="s">
        <v>127</v>
      </c>
      <c r="D62" s="48" t="s">
        <v>128</v>
      </c>
      <c r="E62" s="47">
        <v>16.7</v>
      </c>
      <c r="F62" s="47">
        <v>16.3</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D949-0327-45C5-B717-B5A68879FC13}">
  <sheetPr>
    <tabColor theme="9" tint="0.79998168889431442"/>
  </sheetPr>
  <dimension ref="A1:H116"/>
  <sheetViews>
    <sheetView showGridLines="0" topLeftCell="A2" zoomScale="85" zoomScaleNormal="85" workbookViewId="0">
      <selection activeCell="N14" sqref="N14"/>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Inhalt!A6</f>
        <v>1B</v>
      </c>
      <c r="B1" s="18" t="str">
        <f>Inhalt!B6</f>
        <v>Datenqualität</v>
      </c>
      <c r="C1" s="18" t="str">
        <f>Inhalt!C6</f>
        <v>Qualité des données</v>
      </c>
      <c r="D1" s="18" t="str">
        <f>Inhalt!D6</f>
        <v>Qualità dei dati</v>
      </c>
      <c r="E1" s="5"/>
      <c r="F1" s="5"/>
      <c r="G1" s="5"/>
      <c r="H1" s="5"/>
    </row>
    <row r="2" spans="1:8" ht="34.5" x14ac:dyDescent="0.25">
      <c r="A2" s="6"/>
      <c r="B2" s="17" t="str">
        <f>Inhalt!B4</f>
        <v>Kliniken der Akut- und Grundversorgung</v>
      </c>
      <c r="C2" s="17" t="str">
        <f>Inhalt!C4</f>
        <v>Clinique de soins aigus et de premier recours</v>
      </c>
      <c r="D2" s="17" t="str">
        <f>Inhalt!D4</f>
        <v>Fornitori di prestazioni di base e della medicina acuta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26E9-C34E-4721-B38C-03BD80984492}">
  <sheetPr>
    <tabColor theme="9" tint="0.79998168889431442"/>
  </sheetPr>
  <dimension ref="A1:H116"/>
  <sheetViews>
    <sheetView showGridLines="0" zoomScaleNormal="100" workbookViewId="0">
      <selection activeCell="N51" sqref="N51"/>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Inhalt!A7</f>
        <v>1C</v>
      </c>
      <c r="B1" s="18" t="str">
        <f>Inhalt!B7</f>
        <v>Symptombelastung</v>
      </c>
      <c r="C1" s="18" t="str">
        <f>Inhalt!C7</f>
        <v>Importance des symptômes</v>
      </c>
      <c r="D1" s="18" t="str">
        <f>Inhalt!D7</f>
        <v>Peso dei sintomi</v>
      </c>
      <c r="E1" s="5"/>
      <c r="F1" s="5"/>
      <c r="G1" s="5"/>
      <c r="H1" s="5"/>
    </row>
    <row r="2" spans="1:8" ht="34.5" x14ac:dyDescent="0.25">
      <c r="A2" s="6"/>
      <c r="B2" s="17" t="str">
        <f>Inhalt!B4</f>
        <v>Kliniken der Akut- und Grundversorgung</v>
      </c>
      <c r="C2" s="17" t="str">
        <f>Inhalt!C4</f>
        <v>Clinique de soins aigus et de premier recours</v>
      </c>
      <c r="D2" s="17" t="str">
        <f>Inhalt!D4</f>
        <v>Fornitori di prestazioni di base e della medicina acuta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63682-C883-4061-90EB-3801AA796EFA}">
  <sheetPr>
    <tabColor theme="9" tint="0.79998168889431442"/>
  </sheetPr>
  <dimension ref="A1:H116"/>
  <sheetViews>
    <sheetView showGridLines="0" zoomScaleNormal="100" workbookViewId="0">
      <selection activeCell="G128" sqref="G128"/>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Inhalt!A8</f>
        <v>1D</v>
      </c>
      <c r="B1" s="19" t="str">
        <f>Inhalt!B8</f>
        <v>Freiheitsbeschränkende Massnahmen</v>
      </c>
      <c r="C1" s="19" t="str">
        <f>Inhalt!C8</f>
        <v>Mesures limitatives de liberté</v>
      </c>
      <c r="D1" s="19" t="str">
        <f>Inhalt!D8</f>
        <v>Misura restrittiva della libertà</v>
      </c>
      <c r="E1" s="5"/>
      <c r="F1" s="5"/>
      <c r="G1" s="5"/>
      <c r="H1" s="5"/>
    </row>
    <row r="2" spans="1:8" ht="34.5" x14ac:dyDescent="0.25">
      <c r="A2" s="6"/>
      <c r="B2" s="17" t="str">
        <f>Inhalt!B4</f>
        <v>Kliniken der Akut- und Grundversorgung</v>
      </c>
      <c r="C2" s="17" t="str">
        <f>Inhalt!C4</f>
        <v>Clinique de soins aigus et de premier recours</v>
      </c>
      <c r="D2" s="17" t="str">
        <f>Inhalt!D4</f>
        <v>Fornitori di prestazioni di base e della medicina acuta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49E4E-C5FA-4679-982F-FF898FCA951D}">
  <sheetPr>
    <tabColor theme="9" tint="0.79998168889431442"/>
  </sheetPr>
  <dimension ref="A1:D33"/>
  <sheetViews>
    <sheetView showGridLines="0" workbookViewId="0">
      <selection activeCell="G46" sqref="G46"/>
    </sheetView>
  </sheetViews>
  <sheetFormatPr baseColWidth="10" defaultColWidth="11.42578125" defaultRowHeight="14.25" x14ac:dyDescent="0.25"/>
  <cols>
    <col min="1" max="1" width="5.85546875" customWidth="1"/>
    <col min="2" max="4" width="39.85546875" customWidth="1"/>
  </cols>
  <sheetData>
    <row r="1" spans="1:4" ht="102" x14ac:dyDescent="0.25">
      <c r="A1" s="4" t="str">
        <f>Inhalt!A9</f>
        <v>1E</v>
      </c>
      <c r="B1" s="19" t="str">
        <f>Inhalt!B9</f>
        <v>Analyse der Kovariablen und Modellspezifikation der Symptombelastung</v>
      </c>
      <c r="C1" s="19" t="str">
        <f>Inhalt!C9</f>
        <v>Analyse des covariables et des spécifications du modèle concernant la charge symptomatique</v>
      </c>
      <c r="D1" s="19" t="str">
        <f>Inhalt!D9</f>
        <v>Analisi delle covariabili e delle specifiche del modello relative al carico sintomatico</v>
      </c>
    </row>
    <row r="2" spans="1:4" ht="34.5" x14ac:dyDescent="0.25">
      <c r="B2" s="17" t="str">
        <f>Inhalt!B4</f>
        <v>Kliniken der Akut- und Grundversorgung</v>
      </c>
      <c r="C2" s="17" t="str">
        <f>Inhalt!C4</f>
        <v>Clinique de soins aigus et de premier recours</v>
      </c>
      <c r="D2" s="17" t="str">
        <f>Inhalt!D4</f>
        <v>Fornitori di prestazioni di base e della medicina acuta</v>
      </c>
    </row>
    <row r="3" spans="1:4" ht="33.75" customHeight="1" x14ac:dyDescent="0.25"/>
    <row r="4" spans="1:4" x14ac:dyDescent="0.25">
      <c r="B4" s="93" t="s">
        <v>215</v>
      </c>
      <c r="C4" s="93"/>
      <c r="D4" s="93"/>
    </row>
    <row r="5" spans="1:4" ht="90" customHeight="1" x14ac:dyDescent="0.25">
      <c r="B5" s="94" t="s">
        <v>216</v>
      </c>
      <c r="C5" s="94"/>
      <c r="D5" s="94"/>
    </row>
    <row r="6" spans="1:4" ht="14.25" customHeight="1" x14ac:dyDescent="0.25">
      <c r="B6" s="20"/>
      <c r="C6" s="20"/>
      <c r="D6" s="20"/>
    </row>
    <row r="7" spans="1:4" ht="14.25" customHeight="1" x14ac:dyDescent="0.25">
      <c r="B7" s="91" t="s">
        <v>217</v>
      </c>
      <c r="C7" s="91"/>
      <c r="D7" s="91"/>
    </row>
    <row r="8" spans="1:4" ht="85.5" customHeight="1" x14ac:dyDescent="0.25">
      <c r="B8" s="94" t="s">
        <v>218</v>
      </c>
      <c r="C8" s="94"/>
      <c r="D8" s="94"/>
    </row>
    <row r="9" spans="1:4" ht="33.75" customHeight="1" x14ac:dyDescent="0.25">
      <c r="B9" s="20"/>
      <c r="C9" s="20"/>
      <c r="D9" s="20"/>
    </row>
    <row r="10" spans="1:4" ht="14.25" customHeight="1" x14ac:dyDescent="0.25">
      <c r="B10" s="91" t="s">
        <v>219</v>
      </c>
      <c r="C10" s="91"/>
      <c r="D10" s="91"/>
    </row>
    <row r="11" spans="1:4" ht="71.25" customHeight="1" x14ac:dyDescent="0.25">
      <c r="B11" s="94" t="s">
        <v>220</v>
      </c>
      <c r="C11" s="94"/>
      <c r="D11" s="94"/>
    </row>
    <row r="12" spans="1:4" ht="14.25" customHeight="1" x14ac:dyDescent="0.25">
      <c r="B12" s="20"/>
      <c r="C12" s="20"/>
      <c r="D12" s="20"/>
    </row>
    <row r="13" spans="1:4" ht="14.25" customHeight="1" x14ac:dyDescent="0.25">
      <c r="B13" s="91" t="s">
        <v>221</v>
      </c>
      <c r="C13" s="91"/>
      <c r="D13" s="91"/>
    </row>
    <row r="14" spans="1:4" ht="74.25" customHeight="1" x14ac:dyDescent="0.25">
      <c r="B14" s="92" t="s">
        <v>222</v>
      </c>
      <c r="C14" s="92"/>
      <c r="D14" s="92"/>
    </row>
    <row r="15" spans="1:4" ht="33.75" customHeight="1" x14ac:dyDescent="0.25">
      <c r="B15" s="20"/>
      <c r="C15" s="20"/>
      <c r="D15" s="20"/>
    </row>
    <row r="16" spans="1:4" x14ac:dyDescent="0.25">
      <c r="B16" s="93" t="s">
        <v>223</v>
      </c>
      <c r="C16" s="93"/>
      <c r="D16" s="93"/>
    </row>
    <row r="17" spans="2:4" ht="89.25" customHeight="1" x14ac:dyDescent="0.25">
      <c r="B17" s="94" t="s">
        <v>224</v>
      </c>
      <c r="C17" s="94"/>
      <c r="D17" s="94"/>
    </row>
    <row r="19" spans="2:4" x14ac:dyDescent="0.25">
      <c r="B19" s="21" t="s">
        <v>225</v>
      </c>
    </row>
    <row r="20" spans="2:4" ht="75" customHeight="1" x14ac:dyDescent="0.25">
      <c r="B20" s="94" t="s">
        <v>226</v>
      </c>
      <c r="C20" s="94"/>
      <c r="D20" s="94"/>
    </row>
    <row r="33" spans="2:2" x14ac:dyDescent="0.25">
      <c r="B33" s="7"/>
    </row>
  </sheetData>
  <mergeCells count="11">
    <mergeCell ref="B11:D11"/>
    <mergeCell ref="B5:D5"/>
    <mergeCell ref="B8:D8"/>
    <mergeCell ref="B4:D4"/>
    <mergeCell ref="B7:D7"/>
    <mergeCell ref="B10:D10"/>
    <mergeCell ref="B13:D13"/>
    <mergeCell ref="B14:D14"/>
    <mergeCell ref="B16:D16"/>
    <mergeCell ref="B17:D17"/>
    <mergeCell ref="B20:D20"/>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AC83-89BE-4100-B747-BED182680851}">
  <sheetPr>
    <tabColor theme="0"/>
  </sheetPr>
  <dimension ref="A1:F62"/>
  <sheetViews>
    <sheetView showGridLines="0" zoomScaleNormal="100" workbookViewId="0">
      <selection activeCell="I71" sqref="I71"/>
    </sheetView>
  </sheetViews>
  <sheetFormatPr baseColWidth="10" defaultColWidth="11.42578125" defaultRowHeight="14.25" x14ac:dyDescent="0.25"/>
  <cols>
    <col min="1" max="1" width="5.85546875" customWidth="1"/>
    <col min="2" max="4" width="39.85546875" customWidth="1"/>
  </cols>
  <sheetData>
    <row r="1" spans="1:6" ht="44.1" customHeight="1" x14ac:dyDescent="0.25">
      <c r="A1" s="4" t="str">
        <f>Inhalt!A13</f>
        <v>2A</v>
      </c>
      <c r="B1" s="18" t="str">
        <f>Inhalt!B13</f>
        <v>Stichprobenbeschreibung</v>
      </c>
      <c r="C1" s="18" t="str">
        <f>Inhalt!C13</f>
        <v>Description de l'échantillon</v>
      </c>
      <c r="D1" s="18" t="str">
        <f>Inhalt!D13</f>
        <v>Descrizione del campione</v>
      </c>
      <c r="E1" s="18"/>
    </row>
    <row r="2" spans="1:6" ht="39.6" customHeight="1" x14ac:dyDescent="0.25">
      <c r="B2" s="17" t="str">
        <f>Inhalt!B12</f>
        <v>Kliniken mit Schwerpunktversorgung</v>
      </c>
      <c r="C2" s="17" t="str">
        <f>Inhalt!C12</f>
        <v>Clinique de psychiatrie spécialisée</v>
      </c>
      <c r="D2" s="17" t="str">
        <f>Inhalt!D12</f>
        <v>Cliniche specializzate</v>
      </c>
    </row>
    <row r="4" spans="1:6" ht="18" customHeight="1" x14ac:dyDescent="0.25">
      <c r="E4" s="17">
        <v>2025</v>
      </c>
      <c r="F4" s="17">
        <v>2024</v>
      </c>
    </row>
    <row r="5" spans="1:6" ht="18" customHeight="1" x14ac:dyDescent="0.25">
      <c r="B5" s="42" t="s">
        <v>72</v>
      </c>
      <c r="C5" s="42" t="s">
        <v>73</v>
      </c>
      <c r="D5" s="42" t="s">
        <v>74</v>
      </c>
      <c r="E5" s="68">
        <v>12420</v>
      </c>
      <c r="F5" s="68">
        <v>12900</v>
      </c>
    </row>
    <row r="6" spans="1:6" ht="18" customHeight="1" x14ac:dyDescent="0.25">
      <c r="B6" s="42" t="s">
        <v>75</v>
      </c>
      <c r="C6" s="42" t="s">
        <v>76</v>
      </c>
      <c r="D6" s="42" t="s">
        <v>77</v>
      </c>
      <c r="E6" s="69"/>
      <c r="F6" s="69"/>
    </row>
    <row r="7" spans="1:6" ht="18" customHeight="1" x14ac:dyDescent="0.25">
      <c r="B7" s="45" t="s">
        <v>78</v>
      </c>
      <c r="C7" s="45" t="s">
        <v>79</v>
      </c>
      <c r="D7" s="45" t="s">
        <v>80</v>
      </c>
      <c r="E7" s="70">
        <v>64.099999999999994</v>
      </c>
      <c r="F7" s="70">
        <v>63.5</v>
      </c>
    </row>
    <row r="8" spans="1:6" ht="18" customHeight="1" x14ac:dyDescent="0.25">
      <c r="B8" s="47" t="s">
        <v>81</v>
      </c>
      <c r="C8" s="47" t="s">
        <v>82</v>
      </c>
      <c r="D8" s="47" t="s">
        <v>83</v>
      </c>
      <c r="E8" s="71">
        <v>35.9</v>
      </c>
      <c r="F8" s="72">
        <v>36.5</v>
      </c>
    </row>
    <row r="9" spans="1:6" ht="30.6" customHeight="1" x14ac:dyDescent="0.25">
      <c r="B9" s="42" t="s">
        <v>84</v>
      </c>
      <c r="C9" s="51" t="s">
        <v>85</v>
      </c>
      <c r="D9" s="51" t="s">
        <v>86</v>
      </c>
      <c r="E9" s="69">
        <v>46.3</v>
      </c>
      <c r="F9" s="69">
        <v>46.3</v>
      </c>
    </row>
    <row r="10" spans="1:6" ht="18" customHeight="1" x14ac:dyDescent="0.25">
      <c r="B10" s="42" t="s">
        <v>87</v>
      </c>
      <c r="C10" s="42" t="s">
        <v>88</v>
      </c>
      <c r="D10" s="42" t="s">
        <v>89</v>
      </c>
      <c r="E10" s="73"/>
      <c r="F10" s="73"/>
    </row>
    <row r="11" spans="1:6" ht="18" customHeight="1" x14ac:dyDescent="0.25">
      <c r="B11" s="46" t="s">
        <v>90</v>
      </c>
      <c r="C11" s="46" t="s">
        <v>91</v>
      </c>
      <c r="D11" s="46" t="s">
        <v>92</v>
      </c>
      <c r="E11" s="70">
        <v>82.3</v>
      </c>
      <c r="F11" s="70">
        <v>79.900000000000006</v>
      </c>
    </row>
    <row r="12" spans="1:6" ht="18" customHeight="1" x14ac:dyDescent="0.25">
      <c r="B12" s="48" t="s">
        <v>93</v>
      </c>
      <c r="C12" s="48" t="s">
        <v>94</v>
      </c>
      <c r="D12" s="48" t="s">
        <v>95</v>
      </c>
      <c r="E12" s="71">
        <v>16.2</v>
      </c>
      <c r="F12" s="72">
        <v>17.100000000000001</v>
      </c>
    </row>
    <row r="13" spans="1:6" ht="33" customHeight="1" x14ac:dyDescent="0.25">
      <c r="B13" s="52" t="s">
        <v>96</v>
      </c>
      <c r="C13" s="52" t="s">
        <v>97</v>
      </c>
      <c r="D13" s="52" t="s">
        <v>98</v>
      </c>
      <c r="E13" s="74" t="s">
        <v>227</v>
      </c>
      <c r="F13" s="69" t="s">
        <v>228</v>
      </c>
    </row>
    <row r="14" spans="1:6" ht="18" customHeight="1" x14ac:dyDescent="0.25">
      <c r="B14" s="52" t="s">
        <v>102</v>
      </c>
      <c r="C14" s="52" t="s">
        <v>103</v>
      </c>
      <c r="D14" s="52" t="s">
        <v>104</v>
      </c>
      <c r="E14" s="69"/>
      <c r="F14" s="69"/>
    </row>
    <row r="15" spans="1:6" ht="18" customHeight="1" x14ac:dyDescent="0.25">
      <c r="B15" s="46" t="s">
        <v>105</v>
      </c>
      <c r="C15" s="46" t="s">
        <v>106</v>
      </c>
      <c r="D15" s="46" t="s">
        <v>107</v>
      </c>
      <c r="E15" s="75">
        <v>82.4</v>
      </c>
      <c r="F15" s="70">
        <v>82.2</v>
      </c>
    </row>
    <row r="16" spans="1:6" ht="18" customHeight="1" x14ac:dyDescent="0.25">
      <c r="B16" s="48" t="s">
        <v>108</v>
      </c>
      <c r="C16" s="48" t="s">
        <v>109</v>
      </c>
      <c r="D16" s="48" t="s">
        <v>110</v>
      </c>
      <c r="E16" s="71">
        <v>12.2</v>
      </c>
      <c r="F16" s="72">
        <v>12.4</v>
      </c>
    </row>
    <row r="17" spans="2:6" ht="18" customHeight="1" x14ac:dyDescent="0.25">
      <c r="B17" s="46" t="s">
        <v>111</v>
      </c>
      <c r="C17" s="46" t="s">
        <v>112</v>
      </c>
      <c r="D17" s="46" t="s">
        <v>113</v>
      </c>
      <c r="E17" s="75">
        <v>5.3</v>
      </c>
      <c r="F17" s="70">
        <v>5.3</v>
      </c>
    </row>
    <row r="18" spans="2:6" ht="33.6" customHeight="1" x14ac:dyDescent="0.25">
      <c r="B18" s="42" t="s">
        <v>114</v>
      </c>
      <c r="C18" s="42" t="s">
        <v>115</v>
      </c>
      <c r="D18" s="51" t="s">
        <v>116</v>
      </c>
      <c r="E18" s="76"/>
      <c r="F18" s="76"/>
    </row>
    <row r="19" spans="2:6" ht="18" customHeight="1" x14ac:dyDescent="0.25">
      <c r="B19" s="46" t="s">
        <v>117</v>
      </c>
      <c r="C19" s="46" t="s">
        <v>118</v>
      </c>
      <c r="D19" s="46" t="s">
        <v>119</v>
      </c>
      <c r="E19" s="70">
        <v>89.2</v>
      </c>
      <c r="F19" s="70">
        <v>87.4</v>
      </c>
    </row>
    <row r="20" spans="2:6" ht="32.450000000000003" customHeight="1" x14ac:dyDescent="0.25">
      <c r="B20" s="48" t="s">
        <v>120</v>
      </c>
      <c r="C20" s="48" t="s">
        <v>121</v>
      </c>
      <c r="D20" s="49" t="s">
        <v>122</v>
      </c>
      <c r="E20" s="72">
        <v>3.7</v>
      </c>
      <c r="F20" s="72">
        <v>4.2</v>
      </c>
    </row>
    <row r="21" spans="2:6" ht="18" customHeight="1" x14ac:dyDescent="0.25">
      <c r="B21" s="46" t="s">
        <v>123</v>
      </c>
      <c r="C21" s="46" t="s">
        <v>124</v>
      </c>
      <c r="D21" s="46" t="s">
        <v>125</v>
      </c>
      <c r="E21" s="70">
        <v>0</v>
      </c>
      <c r="F21" s="70">
        <v>0</v>
      </c>
    </row>
    <row r="22" spans="2:6" ht="18" customHeight="1" x14ac:dyDescent="0.25">
      <c r="B22" s="48" t="s">
        <v>126</v>
      </c>
      <c r="C22" s="48" t="s">
        <v>127</v>
      </c>
      <c r="D22" s="48" t="s">
        <v>128</v>
      </c>
      <c r="E22" s="72">
        <v>7</v>
      </c>
      <c r="F22" s="72">
        <v>8.4</v>
      </c>
    </row>
    <row r="23" spans="2:6" ht="33" x14ac:dyDescent="0.25">
      <c r="B23" s="42" t="s">
        <v>129</v>
      </c>
      <c r="C23" s="51" t="s">
        <v>130</v>
      </c>
      <c r="D23" s="42" t="s">
        <v>131</v>
      </c>
      <c r="E23" s="76"/>
      <c r="F23" s="76"/>
    </row>
    <row r="24" spans="2:6" x14ac:dyDescent="0.25">
      <c r="B24" s="50" t="s">
        <v>132</v>
      </c>
      <c r="C24" s="67" t="s">
        <v>133</v>
      </c>
      <c r="D24" s="67" t="s">
        <v>134</v>
      </c>
      <c r="E24" s="45">
        <v>60.5</v>
      </c>
      <c r="F24" s="45">
        <v>59.3</v>
      </c>
    </row>
    <row r="25" spans="2:6" ht="28.5" x14ac:dyDescent="0.25">
      <c r="B25" s="49" t="s">
        <v>229</v>
      </c>
      <c r="C25" s="66" t="s">
        <v>230</v>
      </c>
      <c r="D25" s="66" t="s">
        <v>231</v>
      </c>
      <c r="E25" s="47">
        <v>16.2</v>
      </c>
      <c r="F25" s="72">
        <v>16.2</v>
      </c>
    </row>
    <row r="26" spans="2:6" ht="28.5" x14ac:dyDescent="0.25">
      <c r="B26" s="50" t="s">
        <v>135</v>
      </c>
      <c r="C26" s="67" t="s">
        <v>136</v>
      </c>
      <c r="D26" s="67" t="s">
        <v>137</v>
      </c>
      <c r="E26" s="45">
        <v>7</v>
      </c>
      <c r="F26" s="45">
        <v>8.6</v>
      </c>
    </row>
    <row r="27" spans="2:6" ht="33" x14ac:dyDescent="0.25">
      <c r="B27" s="42" t="s">
        <v>141</v>
      </c>
      <c r="C27" s="51" t="s">
        <v>142</v>
      </c>
      <c r="D27" s="42" t="s">
        <v>143</v>
      </c>
      <c r="E27" s="77"/>
      <c r="F27" s="76"/>
    </row>
    <row r="28" spans="2:6" x14ac:dyDescent="0.25">
      <c r="B28" s="45">
        <v>0</v>
      </c>
      <c r="C28" s="45">
        <v>0</v>
      </c>
      <c r="D28" s="45">
        <v>0</v>
      </c>
      <c r="E28" s="45">
        <v>7.9</v>
      </c>
      <c r="F28" s="45">
        <v>9.3000000000000007</v>
      </c>
    </row>
    <row r="29" spans="2:6" x14ac:dyDescent="0.25">
      <c r="B29" s="47">
        <v>1</v>
      </c>
      <c r="C29" s="47">
        <v>1</v>
      </c>
      <c r="D29" s="47">
        <v>1</v>
      </c>
      <c r="E29" s="71">
        <v>14</v>
      </c>
      <c r="F29" s="72">
        <v>14.8</v>
      </c>
    </row>
    <row r="30" spans="2:6" x14ac:dyDescent="0.25">
      <c r="B30" s="45">
        <v>2</v>
      </c>
      <c r="C30" s="45">
        <v>2</v>
      </c>
      <c r="D30" s="45">
        <v>2</v>
      </c>
      <c r="E30" s="45">
        <v>15.7</v>
      </c>
      <c r="F30" s="45">
        <v>16.100000000000001</v>
      </c>
    </row>
    <row r="31" spans="2:6" x14ac:dyDescent="0.25">
      <c r="B31" s="47">
        <v>3</v>
      </c>
      <c r="C31" s="47">
        <v>3</v>
      </c>
      <c r="D31" s="47">
        <v>3</v>
      </c>
      <c r="E31" s="71">
        <v>14.2</v>
      </c>
      <c r="F31" s="72">
        <v>14.8</v>
      </c>
    </row>
    <row r="32" spans="2:6" x14ac:dyDescent="0.25">
      <c r="B32" s="45">
        <v>4</v>
      </c>
      <c r="C32" s="45">
        <v>4</v>
      </c>
      <c r="D32" s="45">
        <v>4</v>
      </c>
      <c r="E32" s="45">
        <v>12.1</v>
      </c>
      <c r="F32" s="45">
        <v>12.7</v>
      </c>
    </row>
    <row r="33" spans="2:6" x14ac:dyDescent="0.25">
      <c r="B33" s="47">
        <v>5</v>
      </c>
      <c r="C33" s="47">
        <v>5</v>
      </c>
      <c r="D33" s="47">
        <v>5</v>
      </c>
      <c r="E33" s="71">
        <v>10.1</v>
      </c>
      <c r="F33" s="72">
        <v>9.6999999999999993</v>
      </c>
    </row>
    <row r="34" spans="2:6" ht="15" x14ac:dyDescent="0.25">
      <c r="B34" s="45">
        <v>6</v>
      </c>
      <c r="C34" s="45">
        <v>6</v>
      </c>
      <c r="D34" s="45">
        <v>6</v>
      </c>
      <c r="E34" s="45">
        <v>7.4</v>
      </c>
      <c r="F34" s="78">
        <v>6.7</v>
      </c>
    </row>
    <row r="35" spans="2:6" x14ac:dyDescent="0.25">
      <c r="B35" s="47">
        <v>7</v>
      </c>
      <c r="C35" s="47">
        <v>7</v>
      </c>
      <c r="D35" s="47">
        <v>7</v>
      </c>
      <c r="E35" s="71">
        <v>5.3</v>
      </c>
      <c r="F35" s="72">
        <v>5</v>
      </c>
    </row>
    <row r="36" spans="2:6" x14ac:dyDescent="0.25">
      <c r="B36" s="45">
        <v>8</v>
      </c>
      <c r="C36" s="45">
        <v>8</v>
      </c>
      <c r="D36" s="45">
        <v>8</v>
      </c>
      <c r="E36" s="45">
        <v>13.3</v>
      </c>
      <c r="F36" s="45">
        <v>10.9</v>
      </c>
    </row>
    <row r="37" spans="2:6" ht="49.5" x14ac:dyDescent="0.25">
      <c r="B37" s="51" t="s">
        <v>144</v>
      </c>
      <c r="C37" s="51" t="s">
        <v>145</v>
      </c>
      <c r="D37" s="51" t="s">
        <v>146</v>
      </c>
      <c r="E37" s="74" t="s">
        <v>232</v>
      </c>
      <c r="F37" s="69" t="s">
        <v>233</v>
      </c>
    </row>
    <row r="38" spans="2:6" ht="49.5" x14ac:dyDescent="0.25">
      <c r="B38" s="51" t="s">
        <v>149</v>
      </c>
      <c r="C38" s="51" t="s">
        <v>150</v>
      </c>
      <c r="D38" s="51" t="s">
        <v>151</v>
      </c>
      <c r="E38" s="74" t="s">
        <v>234</v>
      </c>
      <c r="F38" s="69" t="s">
        <v>235</v>
      </c>
    </row>
    <row r="39" spans="2:6" s="7" customFormat="1" ht="35.450000000000003" customHeight="1" x14ac:dyDescent="0.25">
      <c r="B39" s="51" t="s">
        <v>154</v>
      </c>
      <c r="C39" s="51" t="s">
        <v>155</v>
      </c>
      <c r="D39" s="51" t="s">
        <v>156</v>
      </c>
      <c r="E39" s="74">
        <v>4.7</v>
      </c>
      <c r="F39" s="90">
        <v>4.3</v>
      </c>
    </row>
    <row r="40" spans="2:6" ht="33" x14ac:dyDescent="0.25">
      <c r="B40" s="51" t="s">
        <v>157</v>
      </c>
      <c r="C40" s="51" t="s">
        <v>158</v>
      </c>
      <c r="D40" s="51" t="s">
        <v>159</v>
      </c>
      <c r="E40" s="69"/>
      <c r="F40" s="69"/>
    </row>
    <row r="41" spans="2:6" x14ac:dyDescent="0.25">
      <c r="B41" s="46" t="s">
        <v>160</v>
      </c>
      <c r="C41" s="46" t="s">
        <v>161</v>
      </c>
      <c r="D41" s="46" t="s">
        <v>162</v>
      </c>
      <c r="E41" s="70">
        <v>8</v>
      </c>
      <c r="F41" s="70">
        <v>8.1999999999999993</v>
      </c>
    </row>
    <row r="42" spans="2:6" x14ac:dyDescent="0.25">
      <c r="B42" s="48" t="s">
        <v>163</v>
      </c>
      <c r="C42" s="48" t="s">
        <v>164</v>
      </c>
      <c r="D42" s="48" t="s">
        <v>165</v>
      </c>
      <c r="E42" s="72">
        <v>84.5</v>
      </c>
      <c r="F42" s="72">
        <v>85.3</v>
      </c>
    </row>
    <row r="43" spans="2:6" x14ac:dyDescent="0.25">
      <c r="B43" s="46" t="s">
        <v>166</v>
      </c>
      <c r="C43" s="46" t="s">
        <v>167</v>
      </c>
      <c r="D43" s="46" t="s">
        <v>168</v>
      </c>
      <c r="E43" s="70">
        <v>0</v>
      </c>
      <c r="F43" s="70">
        <v>0</v>
      </c>
    </row>
    <row r="44" spans="2:6" x14ac:dyDescent="0.25">
      <c r="B44" s="48" t="s">
        <v>126</v>
      </c>
      <c r="C44" s="48" t="s">
        <v>127</v>
      </c>
      <c r="D44" s="48" t="s">
        <v>128</v>
      </c>
      <c r="E44" s="72">
        <v>7.4</v>
      </c>
      <c r="F44" s="72">
        <v>6.4</v>
      </c>
    </row>
    <row r="45" spans="2:6" ht="33" x14ac:dyDescent="0.25">
      <c r="B45" s="51" t="s">
        <v>169</v>
      </c>
      <c r="C45" s="51" t="s">
        <v>170</v>
      </c>
      <c r="D45" s="51" t="s">
        <v>171</v>
      </c>
      <c r="E45" s="76"/>
      <c r="F45" s="76"/>
    </row>
    <row r="46" spans="2:6" x14ac:dyDescent="0.25">
      <c r="B46" s="46" t="s">
        <v>172</v>
      </c>
      <c r="C46" s="46" t="s">
        <v>173</v>
      </c>
      <c r="D46" s="46" t="s">
        <v>174</v>
      </c>
      <c r="E46" s="70">
        <v>15.1</v>
      </c>
      <c r="F46" s="70">
        <v>18.399999999999999</v>
      </c>
    </row>
    <row r="47" spans="2:6" ht="28.5" x14ac:dyDescent="0.25">
      <c r="B47" s="48" t="s">
        <v>175</v>
      </c>
      <c r="C47" s="49" t="s">
        <v>176</v>
      </c>
      <c r="D47" s="48" t="s">
        <v>177</v>
      </c>
      <c r="E47" s="72">
        <v>32.799999999999997</v>
      </c>
      <c r="F47" s="72">
        <v>33.700000000000003</v>
      </c>
    </row>
    <row r="48" spans="2:6" x14ac:dyDescent="0.25">
      <c r="B48" s="46" t="s">
        <v>178</v>
      </c>
      <c r="C48" s="46" t="s">
        <v>179</v>
      </c>
      <c r="D48" s="46" t="s">
        <v>180</v>
      </c>
      <c r="E48" s="70">
        <v>17</v>
      </c>
      <c r="F48" s="70">
        <v>14.6</v>
      </c>
    </row>
    <row r="49" spans="2:6" x14ac:dyDescent="0.25">
      <c r="B49" s="48" t="s">
        <v>181</v>
      </c>
      <c r="C49" s="48" t="s">
        <v>182</v>
      </c>
      <c r="D49" s="48" t="s">
        <v>183</v>
      </c>
      <c r="E49" s="72">
        <v>16.399999999999999</v>
      </c>
      <c r="F49" s="72">
        <v>15.4</v>
      </c>
    </row>
    <row r="50" spans="2:6" x14ac:dyDescent="0.25">
      <c r="B50" s="46" t="s">
        <v>126</v>
      </c>
      <c r="C50" s="46" t="s">
        <v>127</v>
      </c>
      <c r="D50" s="46" t="s">
        <v>184</v>
      </c>
      <c r="E50" s="70">
        <v>18.600000000000001</v>
      </c>
      <c r="F50" s="70">
        <v>17.899999999999999</v>
      </c>
    </row>
    <row r="51" spans="2:6" ht="16.5" x14ac:dyDescent="0.25">
      <c r="B51" s="42" t="s">
        <v>185</v>
      </c>
      <c r="C51" s="42" t="s">
        <v>186</v>
      </c>
      <c r="D51" s="42" t="s">
        <v>187</v>
      </c>
      <c r="E51" s="76"/>
      <c r="F51" s="76"/>
    </row>
    <row r="52" spans="2:6" x14ac:dyDescent="0.25">
      <c r="B52" s="46" t="s">
        <v>188</v>
      </c>
      <c r="C52" s="46" t="s">
        <v>189</v>
      </c>
      <c r="D52" s="46" t="s">
        <v>190</v>
      </c>
      <c r="E52" s="70">
        <v>45.3</v>
      </c>
      <c r="F52" s="70">
        <v>41.4</v>
      </c>
    </row>
    <row r="53" spans="2:6" x14ac:dyDescent="0.25">
      <c r="B53" s="48" t="s">
        <v>191</v>
      </c>
      <c r="C53" s="48" t="s">
        <v>192</v>
      </c>
      <c r="D53" s="48" t="s">
        <v>193</v>
      </c>
      <c r="E53" s="72">
        <v>24.9</v>
      </c>
      <c r="F53" s="72">
        <v>24.6</v>
      </c>
    </row>
    <row r="54" spans="2:6" x14ac:dyDescent="0.25">
      <c r="B54" s="46" t="s">
        <v>194</v>
      </c>
      <c r="C54" s="46" t="s">
        <v>195</v>
      </c>
      <c r="D54" s="46" t="s">
        <v>196</v>
      </c>
      <c r="E54" s="70">
        <v>12.3</v>
      </c>
      <c r="F54" s="70">
        <v>12.3</v>
      </c>
    </row>
    <row r="55" spans="2:6" x14ac:dyDescent="0.25">
      <c r="B55" s="48" t="s">
        <v>126</v>
      </c>
      <c r="C55" s="48" t="s">
        <v>127</v>
      </c>
      <c r="D55" s="48" t="s">
        <v>128</v>
      </c>
      <c r="E55" s="72">
        <v>17.600000000000001</v>
      </c>
      <c r="F55" s="72">
        <v>21.7</v>
      </c>
    </row>
    <row r="56" spans="2:6" ht="33" x14ac:dyDescent="0.25">
      <c r="B56" s="42" t="s">
        <v>197</v>
      </c>
      <c r="C56" s="42" t="s">
        <v>198</v>
      </c>
      <c r="D56" s="51" t="s">
        <v>199</v>
      </c>
      <c r="E56" s="76"/>
      <c r="F56" s="76"/>
    </row>
    <row r="57" spans="2:6" x14ac:dyDescent="0.25">
      <c r="B57" s="46" t="s">
        <v>200</v>
      </c>
      <c r="C57" s="46" t="s">
        <v>201</v>
      </c>
      <c r="D57" s="46" t="s">
        <v>202</v>
      </c>
      <c r="E57" s="70">
        <v>15.9</v>
      </c>
      <c r="F57" s="70">
        <v>14.9</v>
      </c>
    </row>
    <row r="58" spans="2:6" x14ac:dyDescent="0.25">
      <c r="B58" s="48" t="s">
        <v>203</v>
      </c>
      <c r="C58" s="48" t="s">
        <v>204</v>
      </c>
      <c r="D58" s="48" t="s">
        <v>205</v>
      </c>
      <c r="E58" s="79">
        <v>15.5</v>
      </c>
      <c r="F58" s="79">
        <v>16.600000000000001</v>
      </c>
    </row>
    <row r="59" spans="2:6" x14ac:dyDescent="0.25">
      <c r="B59" s="46" t="s">
        <v>206</v>
      </c>
      <c r="C59" s="46" t="s">
        <v>207</v>
      </c>
      <c r="D59" s="46" t="s">
        <v>208</v>
      </c>
      <c r="E59" s="70">
        <v>22.3</v>
      </c>
      <c r="F59" s="70">
        <v>21.3</v>
      </c>
    </row>
    <row r="60" spans="2:6" ht="28.5" x14ac:dyDescent="0.25">
      <c r="B60" s="48" t="s">
        <v>209</v>
      </c>
      <c r="C60" s="48" t="s">
        <v>210</v>
      </c>
      <c r="D60" s="49" t="s">
        <v>211</v>
      </c>
      <c r="E60" s="79">
        <v>16.7</v>
      </c>
      <c r="F60" s="79">
        <v>18.3</v>
      </c>
    </row>
    <row r="61" spans="2:6" x14ac:dyDescent="0.25">
      <c r="B61" s="46" t="s">
        <v>212</v>
      </c>
      <c r="C61" s="46" t="s">
        <v>213</v>
      </c>
      <c r="D61" s="46" t="s">
        <v>214</v>
      </c>
      <c r="E61" s="70">
        <v>21.2</v>
      </c>
      <c r="F61" s="70">
        <v>20.3</v>
      </c>
    </row>
    <row r="62" spans="2:6" x14ac:dyDescent="0.25">
      <c r="B62" s="48" t="s">
        <v>126</v>
      </c>
      <c r="C62" s="48" t="s">
        <v>127</v>
      </c>
      <c r="D62" s="48" t="s">
        <v>128</v>
      </c>
      <c r="E62" s="80">
        <v>8.5</v>
      </c>
      <c r="F62" s="80">
        <v>8.6</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8CC4-36F9-45F3-A238-C85B05AF0310}">
  <sheetPr>
    <tabColor theme="0"/>
  </sheetPr>
  <dimension ref="A1:H116"/>
  <sheetViews>
    <sheetView showGridLines="0" zoomScaleNormal="100" workbookViewId="0">
      <selection activeCell="N26" sqref="N26"/>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Inhalt!A14</f>
        <v>2B</v>
      </c>
      <c r="B1" s="18" t="str">
        <f>Inhalt!B14</f>
        <v>Datenqualität</v>
      </c>
      <c r="C1" s="18" t="str">
        <f>Inhalt!C14</f>
        <v>Qualité des données</v>
      </c>
      <c r="D1" s="18" t="str">
        <f>Inhalt!D14</f>
        <v>Qualità dei dati</v>
      </c>
      <c r="E1" s="5"/>
      <c r="F1" s="5"/>
      <c r="G1" s="5"/>
      <c r="H1" s="5"/>
    </row>
    <row r="2" spans="1:8" ht="34.5" x14ac:dyDescent="0.25">
      <c r="A2" s="4"/>
      <c r="B2" s="17" t="str">
        <f>Inhalt!B12</f>
        <v>Kliniken mit Schwerpunktversorgung</v>
      </c>
      <c r="C2" s="17" t="str">
        <f>Inhalt!C12</f>
        <v>Clinique de psychiatrie spécialisée</v>
      </c>
      <c r="D2" s="17" t="str">
        <f>Inhalt!D12</f>
        <v>Cliniche specializzate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CE9F-5EFF-4DBA-BFBD-CF2CE5FFADBA}">
  <sheetPr>
    <tabColor theme="0"/>
  </sheetPr>
  <dimension ref="A1:H116"/>
  <sheetViews>
    <sheetView showGridLines="0" topLeftCell="A8" zoomScaleNormal="100" workbookViewId="0">
      <selection activeCell="D70" sqref="D70"/>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Inhalt!A15</f>
        <v>2C</v>
      </c>
      <c r="B1" s="18" t="str">
        <f>Inhalt!B15</f>
        <v>Symptombelastung</v>
      </c>
      <c r="C1" s="18" t="str">
        <f>Inhalt!C15</f>
        <v>Importance des symptômes</v>
      </c>
      <c r="D1" s="18" t="str">
        <f>Inhalt!D15</f>
        <v>Peso dei sintomi</v>
      </c>
      <c r="E1" s="5"/>
      <c r="F1" s="5"/>
      <c r="G1" s="5"/>
      <c r="H1" s="5"/>
    </row>
    <row r="2" spans="1:8" ht="34.5" x14ac:dyDescent="0.25">
      <c r="A2" s="4"/>
      <c r="B2" s="17" t="str">
        <f>Inhalt!B12</f>
        <v>Kliniken mit Schwerpunktversorgung</v>
      </c>
      <c r="C2" s="17" t="str">
        <f>Inhalt!C12</f>
        <v>Clinique de psychiatrie spécialisée</v>
      </c>
      <c r="D2" s="17" t="str">
        <f>Inhalt!D12</f>
        <v>Cliniche specializzate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B7EB7-BF61-4AC0-BF8E-C616D87420D1}">
  <sheetPr>
    <tabColor theme="0"/>
  </sheetPr>
  <dimension ref="A1:H116"/>
  <sheetViews>
    <sheetView showGridLines="0" zoomScaleNormal="100" workbookViewId="0">
      <selection activeCell="A33" sqref="A33"/>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Inhalt!A16</f>
        <v>2D</v>
      </c>
      <c r="B1" s="19" t="str">
        <f>Inhalt!B16</f>
        <v>Freiheitsbeschränkende Massnahmen</v>
      </c>
      <c r="C1" s="19" t="str">
        <f>Inhalt!C16</f>
        <v>Mesures limitatives de liberté</v>
      </c>
      <c r="D1" s="19" t="str">
        <f>Inhalt!D16</f>
        <v>Misura restrittiva della libertà</v>
      </c>
      <c r="E1" s="5"/>
      <c r="F1" s="5"/>
      <c r="G1" s="5"/>
      <c r="H1" s="5"/>
    </row>
    <row r="2" spans="1:8" ht="34.5" x14ac:dyDescent="0.25">
      <c r="A2" s="6"/>
      <c r="B2" s="17" t="str">
        <f>Inhalt!B12</f>
        <v>Kliniken mit Schwerpunktversorgung</v>
      </c>
      <c r="C2" s="17" t="str">
        <f>Inhalt!C12</f>
        <v>Clinique de psychiatrie spécialisée</v>
      </c>
      <c r="D2" s="17" t="str">
        <f>Inhalt!D12</f>
        <v>Cliniche specializzate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7CB42-6D3A-4D81-B73A-D41CBAF4DC9E}">
  <sheetPr>
    <tabColor theme="0"/>
  </sheetPr>
  <dimension ref="A1:D33"/>
  <sheetViews>
    <sheetView showGridLines="0" topLeftCell="A10" workbookViewId="0">
      <selection activeCell="G24" sqref="G24"/>
    </sheetView>
  </sheetViews>
  <sheetFormatPr baseColWidth="10" defaultColWidth="11.42578125" defaultRowHeight="14.25" x14ac:dyDescent="0.25"/>
  <cols>
    <col min="1" max="1" width="5.85546875" customWidth="1"/>
    <col min="2" max="4" width="39.85546875" customWidth="1"/>
  </cols>
  <sheetData>
    <row r="1" spans="1:4" ht="93" customHeight="1" x14ac:dyDescent="0.25">
      <c r="A1" s="4" t="str">
        <f>Inhalt!A17</f>
        <v>2E</v>
      </c>
      <c r="B1" s="19" t="str">
        <f>Inhalt!B9</f>
        <v>Analyse der Kovariablen und Modellspezifikation der Symptombelastung</v>
      </c>
      <c r="C1" s="19" t="str">
        <f>Inhalt!C9</f>
        <v>Analyse des covariables et des spécifications du modèle concernant la charge symptomatique</v>
      </c>
      <c r="D1" s="19" t="str">
        <f>Inhalt!D9</f>
        <v>Analisi delle covariabili e delle specifiche del modello relative al carico sintomatico</v>
      </c>
    </row>
    <row r="2" spans="1:4" ht="38.450000000000003" customHeight="1" x14ac:dyDescent="0.25">
      <c r="B2" s="17" t="str">
        <f>Inhalt!B12</f>
        <v>Kliniken mit Schwerpunktversorgung</v>
      </c>
      <c r="C2" s="17" t="str">
        <f>Inhalt!C12</f>
        <v>Clinique de psychiatrie spécialisée</v>
      </c>
      <c r="D2" s="17" t="str">
        <f>Inhalt!D12</f>
        <v>Cliniche specializzate</v>
      </c>
    </row>
    <row r="3" spans="1:4" ht="33.75" customHeight="1" x14ac:dyDescent="0.25"/>
    <row r="4" spans="1:4" x14ac:dyDescent="0.25">
      <c r="B4" s="93" t="s">
        <v>215</v>
      </c>
      <c r="C4" s="93"/>
      <c r="D4" s="93"/>
    </row>
    <row r="5" spans="1:4" ht="82.5" customHeight="1" x14ac:dyDescent="0.25">
      <c r="B5" s="94" t="s">
        <v>236</v>
      </c>
      <c r="C5" s="94"/>
      <c r="D5" s="94"/>
    </row>
    <row r="6" spans="1:4" ht="14.25" customHeight="1" x14ac:dyDescent="0.25">
      <c r="B6" s="20"/>
      <c r="C6" s="20"/>
      <c r="D6" s="20"/>
    </row>
    <row r="7" spans="1:4" ht="14.25" customHeight="1" x14ac:dyDescent="0.25">
      <c r="B7" s="91" t="s">
        <v>217</v>
      </c>
      <c r="C7" s="91"/>
      <c r="D7" s="91"/>
    </row>
    <row r="8" spans="1:4" ht="87" customHeight="1" x14ac:dyDescent="0.25">
      <c r="B8" s="94" t="s">
        <v>237</v>
      </c>
      <c r="C8" s="94"/>
      <c r="D8" s="94"/>
    </row>
    <row r="9" spans="1:4" ht="33.75" customHeight="1" x14ac:dyDescent="0.25">
      <c r="B9" s="20"/>
      <c r="C9" s="20"/>
      <c r="D9" s="20"/>
    </row>
    <row r="10" spans="1:4" ht="14.25" customHeight="1" x14ac:dyDescent="0.25">
      <c r="B10" s="91" t="s">
        <v>219</v>
      </c>
      <c r="C10" s="91"/>
      <c r="D10" s="91"/>
    </row>
    <row r="11" spans="1:4" ht="71.25" customHeight="1" x14ac:dyDescent="0.25">
      <c r="B11" s="94" t="s">
        <v>238</v>
      </c>
      <c r="C11" s="94"/>
      <c r="D11" s="94"/>
    </row>
    <row r="12" spans="1:4" ht="14.25" customHeight="1" x14ac:dyDescent="0.25">
      <c r="B12" s="20"/>
      <c r="C12" s="20"/>
      <c r="D12" s="20"/>
    </row>
    <row r="13" spans="1:4" ht="14.25" customHeight="1" x14ac:dyDescent="0.25">
      <c r="B13" s="91" t="s">
        <v>221</v>
      </c>
      <c r="C13" s="91"/>
      <c r="D13" s="91"/>
    </row>
    <row r="14" spans="1:4" ht="74.25" customHeight="1" x14ac:dyDescent="0.25">
      <c r="B14" s="92" t="s">
        <v>239</v>
      </c>
      <c r="C14" s="92"/>
      <c r="D14" s="92"/>
    </row>
    <row r="15" spans="1:4" ht="33.75" customHeight="1" x14ac:dyDescent="0.25">
      <c r="B15" s="20"/>
      <c r="C15" s="20"/>
      <c r="D15" s="20"/>
    </row>
    <row r="16" spans="1:4" x14ac:dyDescent="0.25">
      <c r="B16" s="93" t="s">
        <v>223</v>
      </c>
      <c r="C16" s="93"/>
      <c r="D16" s="93"/>
    </row>
    <row r="17" spans="2:4" ht="83.25" customHeight="1" x14ac:dyDescent="0.25">
      <c r="B17" s="94" t="s">
        <v>240</v>
      </c>
      <c r="C17" s="94"/>
      <c r="D17" s="94"/>
    </row>
    <row r="19" spans="2:4" x14ac:dyDescent="0.25">
      <c r="B19" s="21" t="s">
        <v>225</v>
      </c>
    </row>
    <row r="20" spans="2:4" ht="75" customHeight="1" x14ac:dyDescent="0.25">
      <c r="B20" s="94" t="s">
        <v>241</v>
      </c>
      <c r="C20" s="94"/>
      <c r="D20" s="94"/>
    </row>
    <row r="33" spans="2:2" x14ac:dyDescent="0.25">
      <c r="B33" s="7"/>
    </row>
  </sheetData>
  <mergeCells count="11">
    <mergeCell ref="B13:D13"/>
    <mergeCell ref="B14:D14"/>
    <mergeCell ref="B16:D16"/>
    <mergeCell ref="B17:D17"/>
    <mergeCell ref="B20:D20"/>
    <mergeCell ref="B11:D11"/>
    <mergeCell ref="B4:D4"/>
    <mergeCell ref="B5:D5"/>
    <mergeCell ref="B7:D7"/>
    <mergeCell ref="B8:D8"/>
    <mergeCell ref="B10:D10"/>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6858-75C3-40DA-8A3A-7A47F3039E52}">
  <sheetPr>
    <tabColor theme="9" tint="0.79998168889431442"/>
  </sheetPr>
  <dimension ref="A1:F63"/>
  <sheetViews>
    <sheetView showGridLines="0" topLeftCell="A25" zoomScaleNormal="100" workbookViewId="0">
      <selection activeCell="H60" sqref="H60"/>
    </sheetView>
  </sheetViews>
  <sheetFormatPr baseColWidth="10" defaultColWidth="11.42578125" defaultRowHeight="14.25" x14ac:dyDescent="0.25"/>
  <cols>
    <col min="1" max="1" width="5.85546875" customWidth="1"/>
    <col min="2" max="4" width="39.85546875" customWidth="1"/>
  </cols>
  <sheetData>
    <row r="1" spans="1:6" ht="30" customHeight="1" x14ac:dyDescent="0.25">
      <c r="A1" s="4" t="str">
        <f>Inhalt!A21</f>
        <v>3A</v>
      </c>
      <c r="B1" s="18" t="str">
        <f>Inhalt!B21</f>
        <v>Stichprobenbeschreibung</v>
      </c>
      <c r="C1" s="18" t="str">
        <f>Inhalt!C21</f>
        <v>Description de l'échantillon</v>
      </c>
      <c r="D1" s="18" t="str">
        <f>Inhalt!D21</f>
        <v>Descrizione del campione</v>
      </c>
      <c r="E1" s="18"/>
    </row>
    <row r="2" spans="1:6" ht="51.75" x14ac:dyDescent="0.25">
      <c r="B2" s="17" t="str">
        <f>Inhalt!B20</f>
        <v>Kliniken zur Behandlung von Abhängigkeitserkrankungen</v>
      </c>
      <c r="C2" s="17" t="str">
        <f>Inhalt!C20</f>
        <v>Cliniques spécialisées dans le traitement des maladies de la dépendance</v>
      </c>
      <c r="D2" s="17" t="str">
        <f>Inhalt!D20</f>
        <v>Cliniche per la cura di dipendenze</v>
      </c>
    </row>
    <row r="4" spans="1:6" ht="18" customHeight="1" x14ac:dyDescent="0.25">
      <c r="E4" s="17">
        <v>2025</v>
      </c>
      <c r="F4" s="17">
        <v>2024</v>
      </c>
    </row>
    <row r="5" spans="1:6" ht="18" customHeight="1" x14ac:dyDescent="0.25">
      <c r="B5" s="42" t="s">
        <v>72</v>
      </c>
      <c r="C5" s="42" t="s">
        <v>73</v>
      </c>
      <c r="D5" s="42" t="s">
        <v>74</v>
      </c>
      <c r="E5" s="57">
        <v>3292</v>
      </c>
      <c r="F5" s="57">
        <v>2835</v>
      </c>
    </row>
    <row r="6" spans="1:6" ht="18" customHeight="1" x14ac:dyDescent="0.25">
      <c r="B6" s="42" t="s">
        <v>75</v>
      </c>
      <c r="C6" s="42" t="s">
        <v>76</v>
      </c>
      <c r="D6" s="42" t="s">
        <v>77</v>
      </c>
      <c r="E6" s="57"/>
      <c r="F6" s="57"/>
    </row>
    <row r="7" spans="1:6" ht="18" customHeight="1" x14ac:dyDescent="0.25">
      <c r="B7" s="45" t="s">
        <v>78</v>
      </c>
      <c r="C7" s="45" t="s">
        <v>79</v>
      </c>
      <c r="D7" s="45" t="s">
        <v>80</v>
      </c>
      <c r="E7" s="59">
        <v>27.8</v>
      </c>
      <c r="F7" s="45">
        <v>26.6</v>
      </c>
    </row>
    <row r="8" spans="1:6" ht="18" customHeight="1" x14ac:dyDescent="0.25">
      <c r="B8" s="47" t="s">
        <v>81</v>
      </c>
      <c r="C8" s="47" t="s">
        <v>82</v>
      </c>
      <c r="D8" s="47" t="s">
        <v>83</v>
      </c>
      <c r="E8" s="60">
        <v>72.2</v>
      </c>
      <c r="F8" s="47">
        <v>73.400000000000006</v>
      </c>
    </row>
    <row r="9" spans="1:6" ht="32.1" customHeight="1" x14ac:dyDescent="0.25">
      <c r="B9" s="42" t="s">
        <v>84</v>
      </c>
      <c r="C9" s="51" t="s">
        <v>85</v>
      </c>
      <c r="D9" s="51" t="s">
        <v>86</v>
      </c>
      <c r="E9" s="61">
        <v>42.1</v>
      </c>
      <c r="F9" s="57">
        <v>41.8</v>
      </c>
    </row>
    <row r="10" spans="1:6" ht="18" customHeight="1" x14ac:dyDescent="0.25">
      <c r="B10" s="42" t="s">
        <v>87</v>
      </c>
      <c r="C10" s="42" t="s">
        <v>88</v>
      </c>
      <c r="D10" s="42" t="s">
        <v>89</v>
      </c>
      <c r="E10" s="57"/>
      <c r="F10" s="57"/>
    </row>
    <row r="11" spans="1:6" ht="18" customHeight="1" x14ac:dyDescent="0.25">
      <c r="B11" s="46" t="s">
        <v>90</v>
      </c>
      <c r="C11" s="46" t="s">
        <v>91</v>
      </c>
      <c r="D11" s="46" t="s">
        <v>92</v>
      </c>
      <c r="E11" s="59">
        <v>79.3</v>
      </c>
      <c r="F11" s="45">
        <v>84.9</v>
      </c>
    </row>
    <row r="12" spans="1:6" ht="18" customHeight="1" x14ac:dyDescent="0.25">
      <c r="B12" s="48" t="s">
        <v>93</v>
      </c>
      <c r="C12" s="48" t="s">
        <v>94</v>
      </c>
      <c r="D12" s="48" t="s">
        <v>95</v>
      </c>
      <c r="E12" s="60">
        <v>20.7</v>
      </c>
      <c r="F12" s="47">
        <v>14.8</v>
      </c>
    </row>
    <row r="13" spans="1:6" ht="33" customHeight="1" x14ac:dyDescent="0.25">
      <c r="B13" s="52" t="s">
        <v>96</v>
      </c>
      <c r="C13" s="52" t="s">
        <v>97</v>
      </c>
      <c r="D13" s="52" t="s">
        <v>98</v>
      </c>
      <c r="E13" s="61" t="s">
        <v>242</v>
      </c>
      <c r="F13" s="57" t="s">
        <v>243</v>
      </c>
    </row>
    <row r="14" spans="1:6" ht="18" customHeight="1" x14ac:dyDescent="0.25">
      <c r="B14" s="52" t="s">
        <v>102</v>
      </c>
      <c r="C14" s="52" t="s">
        <v>103</v>
      </c>
      <c r="D14" s="52" t="s">
        <v>104</v>
      </c>
      <c r="E14" s="57"/>
      <c r="F14" s="57"/>
    </row>
    <row r="15" spans="1:6" ht="18" customHeight="1" x14ac:dyDescent="0.25">
      <c r="B15" s="46" t="s">
        <v>105</v>
      </c>
      <c r="C15" s="46" t="s">
        <v>106</v>
      </c>
      <c r="D15" s="46" t="s">
        <v>107</v>
      </c>
      <c r="E15" s="59">
        <v>99.4</v>
      </c>
      <c r="F15" s="45">
        <v>99.8</v>
      </c>
    </row>
    <row r="16" spans="1:6" ht="18" customHeight="1" x14ac:dyDescent="0.25">
      <c r="B16" s="48" t="s">
        <v>108</v>
      </c>
      <c r="C16" s="48" t="s">
        <v>109</v>
      </c>
      <c r="D16" s="48" t="s">
        <v>110</v>
      </c>
      <c r="E16" s="60">
        <v>0.4</v>
      </c>
      <c r="F16" s="47">
        <v>0.2</v>
      </c>
    </row>
    <row r="17" spans="2:6" ht="18" customHeight="1" x14ac:dyDescent="0.25">
      <c r="B17" s="46" t="s">
        <v>111</v>
      </c>
      <c r="C17" s="46" t="s">
        <v>112</v>
      </c>
      <c r="D17" s="46" t="s">
        <v>113</v>
      </c>
      <c r="E17" s="59">
        <v>0.2</v>
      </c>
      <c r="F17" s="45">
        <v>0.1</v>
      </c>
    </row>
    <row r="18" spans="2:6" ht="33.6" customHeight="1" x14ac:dyDescent="0.25">
      <c r="B18" s="42" t="s">
        <v>114</v>
      </c>
      <c r="C18" s="42" t="s">
        <v>115</v>
      </c>
      <c r="D18" s="51" t="s">
        <v>116</v>
      </c>
      <c r="E18" s="57"/>
      <c r="F18" s="57"/>
    </row>
    <row r="19" spans="2:6" ht="18" customHeight="1" x14ac:dyDescent="0.25">
      <c r="B19" s="46" t="s">
        <v>117</v>
      </c>
      <c r="C19" s="46" t="s">
        <v>118</v>
      </c>
      <c r="D19" s="46" t="s">
        <v>119</v>
      </c>
      <c r="E19" s="45">
        <v>64.5</v>
      </c>
      <c r="F19" s="45">
        <v>64.900000000000006</v>
      </c>
    </row>
    <row r="20" spans="2:6" ht="32.450000000000003" customHeight="1" x14ac:dyDescent="0.25">
      <c r="B20" s="49" t="s">
        <v>120</v>
      </c>
      <c r="C20" s="49" t="s">
        <v>121</v>
      </c>
      <c r="D20" s="49" t="s">
        <v>122</v>
      </c>
      <c r="E20" s="81">
        <v>3.4</v>
      </c>
      <c r="F20" s="81">
        <v>3.4</v>
      </c>
    </row>
    <row r="21" spans="2:6" ht="18" customHeight="1" x14ac:dyDescent="0.25">
      <c r="B21" s="46" t="s">
        <v>123</v>
      </c>
      <c r="C21" s="46" t="s">
        <v>124</v>
      </c>
      <c r="D21" s="46" t="s">
        <v>125</v>
      </c>
      <c r="E21" s="45">
        <v>0.2</v>
      </c>
      <c r="F21" s="45">
        <v>0.4</v>
      </c>
    </row>
    <row r="22" spans="2:6" ht="18" customHeight="1" x14ac:dyDescent="0.25">
      <c r="B22" s="48" t="s">
        <v>126</v>
      </c>
      <c r="C22" s="48" t="s">
        <v>127</v>
      </c>
      <c r="D22" s="49" t="s">
        <v>128</v>
      </c>
      <c r="E22" s="81">
        <v>31.9</v>
      </c>
      <c r="F22" s="81">
        <v>31.2</v>
      </c>
    </row>
    <row r="23" spans="2:6" ht="33" x14ac:dyDescent="0.25">
      <c r="B23" s="42" t="s">
        <v>129</v>
      </c>
      <c r="C23" s="51" t="s">
        <v>130</v>
      </c>
      <c r="D23" s="42" t="s">
        <v>131</v>
      </c>
      <c r="E23" s="57"/>
      <c r="F23" s="57"/>
    </row>
    <row r="24" spans="2:6" ht="42.75" x14ac:dyDescent="0.25">
      <c r="B24" s="50" t="s">
        <v>244</v>
      </c>
      <c r="C24" s="67" t="s">
        <v>136</v>
      </c>
      <c r="D24" s="67" t="s">
        <v>137</v>
      </c>
      <c r="E24" s="45">
        <v>96.8</v>
      </c>
      <c r="F24" s="45" t="s">
        <v>245</v>
      </c>
    </row>
    <row r="25" spans="2:6" ht="28.5" x14ac:dyDescent="0.25">
      <c r="B25" s="49" t="s">
        <v>229</v>
      </c>
      <c r="C25" s="66" t="s">
        <v>230</v>
      </c>
      <c r="D25" s="66" t="s">
        <v>231</v>
      </c>
      <c r="E25" s="47">
        <v>2.8</v>
      </c>
      <c r="F25" s="82" t="s">
        <v>246</v>
      </c>
    </row>
    <row r="26" spans="2:6" ht="28.5" x14ac:dyDescent="0.25">
      <c r="B26" s="50" t="s">
        <v>247</v>
      </c>
      <c r="C26" s="67" t="s">
        <v>248</v>
      </c>
      <c r="D26" s="67" t="s">
        <v>249</v>
      </c>
      <c r="E26" s="45">
        <v>0.2</v>
      </c>
      <c r="F26" s="83" t="s">
        <v>250</v>
      </c>
    </row>
    <row r="27" spans="2:6" ht="33" x14ac:dyDescent="0.25">
      <c r="B27" s="42" t="s">
        <v>141</v>
      </c>
      <c r="C27" s="51" t="s">
        <v>142</v>
      </c>
      <c r="D27" s="42" t="s">
        <v>143</v>
      </c>
      <c r="E27" s="84"/>
      <c r="F27" s="57"/>
    </row>
    <row r="28" spans="2:6" x14ac:dyDescent="0.25">
      <c r="B28" s="45">
        <v>0</v>
      </c>
      <c r="C28" s="45">
        <v>0</v>
      </c>
      <c r="D28" s="45">
        <v>0</v>
      </c>
      <c r="E28" s="45">
        <v>11.8</v>
      </c>
      <c r="F28" s="45">
        <v>1.7</v>
      </c>
    </row>
    <row r="29" spans="2:6" x14ac:dyDescent="0.25">
      <c r="B29" s="47">
        <v>1</v>
      </c>
      <c r="C29" s="47">
        <v>1</v>
      </c>
      <c r="D29" s="47">
        <v>1</v>
      </c>
      <c r="E29" s="47">
        <v>6.1</v>
      </c>
      <c r="F29" s="47">
        <v>4.7</v>
      </c>
    </row>
    <row r="30" spans="2:6" x14ac:dyDescent="0.25">
      <c r="B30" s="45">
        <v>2</v>
      </c>
      <c r="C30" s="45">
        <v>2</v>
      </c>
      <c r="D30" s="45">
        <v>2</v>
      </c>
      <c r="E30" s="45">
        <v>9.5</v>
      </c>
      <c r="F30" s="45">
        <v>9</v>
      </c>
    </row>
    <row r="31" spans="2:6" x14ac:dyDescent="0.25">
      <c r="B31" s="47">
        <v>3</v>
      </c>
      <c r="C31" s="47">
        <v>3</v>
      </c>
      <c r="D31" s="47">
        <v>3</v>
      </c>
      <c r="E31" s="47">
        <v>11.9</v>
      </c>
      <c r="F31" s="47">
        <v>11.4</v>
      </c>
    </row>
    <row r="32" spans="2:6" x14ac:dyDescent="0.25">
      <c r="B32" s="45">
        <v>4</v>
      </c>
      <c r="C32" s="45">
        <v>4</v>
      </c>
      <c r="D32" s="45">
        <v>4</v>
      </c>
      <c r="E32" s="45">
        <v>12.1</v>
      </c>
      <c r="F32" s="45">
        <v>13.3</v>
      </c>
    </row>
    <row r="33" spans="2:6" x14ac:dyDescent="0.25">
      <c r="B33" s="47">
        <v>5</v>
      </c>
      <c r="C33" s="47">
        <v>5</v>
      </c>
      <c r="D33" s="47">
        <v>5</v>
      </c>
      <c r="E33" s="47">
        <v>11.6</v>
      </c>
      <c r="F33" s="47">
        <v>12.6</v>
      </c>
    </row>
    <row r="34" spans="2:6" x14ac:dyDescent="0.25">
      <c r="B34" s="45">
        <v>6</v>
      </c>
      <c r="C34" s="45">
        <v>6</v>
      </c>
      <c r="D34" s="45">
        <v>6</v>
      </c>
      <c r="E34" s="45">
        <v>10.3</v>
      </c>
      <c r="F34" s="45">
        <v>12.2</v>
      </c>
    </row>
    <row r="35" spans="2:6" x14ac:dyDescent="0.25">
      <c r="B35" s="47">
        <v>7</v>
      </c>
      <c r="C35" s="47">
        <v>7</v>
      </c>
      <c r="D35" s="47">
        <v>7</v>
      </c>
      <c r="E35" s="47">
        <v>7.9</v>
      </c>
      <c r="F35" s="47">
        <v>8.9</v>
      </c>
    </row>
    <row r="36" spans="2:6" x14ac:dyDescent="0.25">
      <c r="B36" s="45">
        <v>8</v>
      </c>
      <c r="C36" s="45">
        <v>8</v>
      </c>
      <c r="D36" s="45">
        <v>8</v>
      </c>
      <c r="E36" s="45">
        <v>18.7</v>
      </c>
      <c r="F36" s="45">
        <v>26.2</v>
      </c>
    </row>
    <row r="37" spans="2:6" ht="49.5" x14ac:dyDescent="0.25">
      <c r="B37" s="51" t="s">
        <v>144</v>
      </c>
      <c r="C37" s="51" t="s">
        <v>145</v>
      </c>
      <c r="D37" s="51" t="s">
        <v>146</v>
      </c>
      <c r="E37" s="61" t="s">
        <v>251</v>
      </c>
      <c r="F37" s="57" t="s">
        <v>252</v>
      </c>
    </row>
    <row r="38" spans="2:6" ht="49.5" x14ac:dyDescent="0.25">
      <c r="B38" s="51" t="s">
        <v>149</v>
      </c>
      <c r="C38" s="51" t="s">
        <v>150</v>
      </c>
      <c r="D38" s="51" t="s">
        <v>151</v>
      </c>
      <c r="E38" s="61" t="s">
        <v>253</v>
      </c>
      <c r="F38" s="57" t="s">
        <v>254</v>
      </c>
    </row>
    <row r="39" spans="2:6" ht="36" customHeight="1" x14ac:dyDescent="0.25">
      <c r="B39" s="51" t="s">
        <v>154</v>
      </c>
      <c r="C39" s="51" t="s">
        <v>155</v>
      </c>
      <c r="D39" s="51" t="s">
        <v>156</v>
      </c>
      <c r="E39" s="61">
        <v>0.1</v>
      </c>
      <c r="F39" s="65">
        <v>0</v>
      </c>
    </row>
    <row r="40" spans="2:6" ht="33" x14ac:dyDescent="0.25">
      <c r="B40" s="51" t="s">
        <v>157</v>
      </c>
      <c r="C40" s="51" t="s">
        <v>158</v>
      </c>
      <c r="D40" s="51" t="s">
        <v>159</v>
      </c>
      <c r="E40" s="57"/>
      <c r="F40" s="57"/>
    </row>
    <row r="41" spans="2:6" x14ac:dyDescent="0.25">
      <c r="B41" s="46" t="s">
        <v>160</v>
      </c>
      <c r="C41" s="46" t="s">
        <v>161</v>
      </c>
      <c r="D41" s="46" t="s">
        <v>162</v>
      </c>
      <c r="E41" s="45">
        <v>45.2</v>
      </c>
      <c r="F41" s="45">
        <v>48.4</v>
      </c>
    </row>
    <row r="42" spans="2:6" x14ac:dyDescent="0.25">
      <c r="B42" s="48" t="s">
        <v>163</v>
      </c>
      <c r="C42" s="48" t="s">
        <v>164</v>
      </c>
      <c r="D42" s="48" t="s">
        <v>165</v>
      </c>
      <c r="E42" s="47">
        <v>50.5</v>
      </c>
      <c r="F42" s="47">
        <v>47.8</v>
      </c>
    </row>
    <row r="43" spans="2:6" x14ac:dyDescent="0.25">
      <c r="B43" s="46" t="s">
        <v>166</v>
      </c>
      <c r="C43" s="46" t="s">
        <v>167</v>
      </c>
      <c r="D43" s="46" t="s">
        <v>168</v>
      </c>
      <c r="E43" s="45">
        <v>0.2</v>
      </c>
      <c r="F43" s="45">
        <v>1</v>
      </c>
    </row>
    <row r="44" spans="2:6" x14ac:dyDescent="0.25">
      <c r="B44" s="48" t="s">
        <v>126</v>
      </c>
      <c r="C44" s="48" t="s">
        <v>127</v>
      </c>
      <c r="D44" s="48" t="s">
        <v>128</v>
      </c>
      <c r="E44" s="47">
        <v>4.2</v>
      </c>
      <c r="F44" s="47">
        <v>2.8</v>
      </c>
    </row>
    <row r="45" spans="2:6" ht="33" x14ac:dyDescent="0.25">
      <c r="B45" s="51" t="s">
        <v>169</v>
      </c>
      <c r="C45" s="51" t="s">
        <v>170</v>
      </c>
      <c r="D45" s="51" t="s">
        <v>171</v>
      </c>
      <c r="E45" s="57"/>
      <c r="F45" s="57"/>
    </row>
    <row r="46" spans="2:6" x14ac:dyDescent="0.25">
      <c r="B46" s="46" t="s">
        <v>172</v>
      </c>
      <c r="C46" s="46" t="s">
        <v>173</v>
      </c>
      <c r="D46" s="46" t="s">
        <v>174</v>
      </c>
      <c r="E46" s="45">
        <v>18.100000000000001</v>
      </c>
      <c r="F46" s="45">
        <v>21.7</v>
      </c>
    </row>
    <row r="47" spans="2:6" ht="28.5" x14ac:dyDescent="0.25">
      <c r="B47" s="48" t="s">
        <v>175</v>
      </c>
      <c r="C47" s="49" t="s">
        <v>176</v>
      </c>
      <c r="D47" s="48" t="s">
        <v>177</v>
      </c>
      <c r="E47" s="47">
        <v>51.7</v>
      </c>
      <c r="F47" s="47">
        <v>47.6</v>
      </c>
    </row>
    <row r="48" spans="2:6" x14ac:dyDescent="0.25">
      <c r="B48" s="46" t="s">
        <v>178</v>
      </c>
      <c r="C48" s="46" t="s">
        <v>179</v>
      </c>
      <c r="D48" s="46" t="s">
        <v>180</v>
      </c>
      <c r="E48" s="45">
        <v>10.8</v>
      </c>
      <c r="F48" s="45">
        <v>10.1</v>
      </c>
    </row>
    <row r="49" spans="2:6" x14ac:dyDescent="0.25">
      <c r="B49" s="48" t="s">
        <v>181</v>
      </c>
      <c r="C49" s="48" t="s">
        <v>182</v>
      </c>
      <c r="D49" s="48" t="s">
        <v>183</v>
      </c>
      <c r="E49" s="47">
        <v>7.2</v>
      </c>
      <c r="F49" s="47">
        <v>6.5</v>
      </c>
    </row>
    <row r="50" spans="2:6" x14ac:dyDescent="0.25">
      <c r="B50" s="46" t="s">
        <v>126</v>
      </c>
      <c r="C50" s="46" t="s">
        <v>127</v>
      </c>
      <c r="D50" s="46" t="s">
        <v>184</v>
      </c>
      <c r="E50" s="45">
        <v>12.3</v>
      </c>
      <c r="F50" s="45">
        <v>14.2</v>
      </c>
    </row>
    <row r="51" spans="2:6" ht="16.5" x14ac:dyDescent="0.25">
      <c r="B51" s="42" t="s">
        <v>185</v>
      </c>
      <c r="C51" s="42" t="s">
        <v>186</v>
      </c>
      <c r="D51" s="42" t="s">
        <v>187</v>
      </c>
      <c r="E51" s="57"/>
      <c r="F51" s="57"/>
    </row>
    <row r="52" spans="2:6" x14ac:dyDescent="0.25">
      <c r="B52" s="46" t="s">
        <v>188</v>
      </c>
      <c r="C52" s="46" t="s">
        <v>189</v>
      </c>
      <c r="D52" s="46" t="s">
        <v>190</v>
      </c>
      <c r="E52" s="45">
        <v>60.2</v>
      </c>
      <c r="F52" s="45">
        <v>61.8</v>
      </c>
    </row>
    <row r="53" spans="2:6" x14ac:dyDescent="0.25">
      <c r="B53" s="48" t="s">
        <v>191</v>
      </c>
      <c r="C53" s="48" t="s">
        <v>192</v>
      </c>
      <c r="D53" s="48" t="s">
        <v>193</v>
      </c>
      <c r="E53" s="47">
        <v>16</v>
      </c>
      <c r="F53" s="47">
        <v>16.899999999999999</v>
      </c>
    </row>
    <row r="54" spans="2:6" x14ac:dyDescent="0.25">
      <c r="B54" s="46" t="s">
        <v>194</v>
      </c>
      <c r="C54" s="46" t="s">
        <v>195</v>
      </c>
      <c r="D54" s="46" t="s">
        <v>196</v>
      </c>
      <c r="E54" s="45">
        <v>15.4</v>
      </c>
      <c r="F54" s="45">
        <v>14</v>
      </c>
    </row>
    <row r="55" spans="2:6" x14ac:dyDescent="0.25">
      <c r="B55" s="48" t="s">
        <v>126</v>
      </c>
      <c r="C55" s="48" t="s">
        <v>127</v>
      </c>
      <c r="D55" s="48" t="s">
        <v>128</v>
      </c>
      <c r="E55" s="47">
        <v>8.5</v>
      </c>
      <c r="F55" s="47">
        <v>7.3</v>
      </c>
    </row>
    <row r="56" spans="2:6" ht="33" x14ac:dyDescent="0.25">
      <c r="B56" s="42" t="s">
        <v>197</v>
      </c>
      <c r="C56" s="42" t="s">
        <v>198</v>
      </c>
      <c r="D56" s="51" t="s">
        <v>199</v>
      </c>
      <c r="E56" s="57"/>
      <c r="F56" s="57"/>
    </row>
    <row r="57" spans="2:6" x14ac:dyDescent="0.25">
      <c r="B57" s="46" t="s">
        <v>200</v>
      </c>
      <c r="C57" s="46" t="s">
        <v>201</v>
      </c>
      <c r="D57" s="46" t="s">
        <v>202</v>
      </c>
      <c r="E57" s="45">
        <v>8.1</v>
      </c>
      <c r="F57" s="45">
        <v>7.2</v>
      </c>
    </row>
    <row r="58" spans="2:6" x14ac:dyDescent="0.25">
      <c r="B58" s="48" t="s">
        <v>203</v>
      </c>
      <c r="C58" s="48" t="s">
        <v>204</v>
      </c>
      <c r="D58" s="48" t="s">
        <v>205</v>
      </c>
      <c r="E58" s="47">
        <v>16.399999999999999</v>
      </c>
      <c r="F58" s="47">
        <v>15</v>
      </c>
    </row>
    <row r="59" spans="2:6" x14ac:dyDescent="0.25">
      <c r="B59" s="46" t="s">
        <v>206</v>
      </c>
      <c r="C59" s="46" t="s">
        <v>207</v>
      </c>
      <c r="D59" s="46" t="s">
        <v>208</v>
      </c>
      <c r="E59" s="45">
        <v>40.4</v>
      </c>
      <c r="F59" s="45">
        <v>45.3</v>
      </c>
    </row>
    <row r="60" spans="2:6" ht="28.5" x14ac:dyDescent="0.25">
      <c r="B60" s="48" t="s">
        <v>209</v>
      </c>
      <c r="C60" s="48" t="s">
        <v>210</v>
      </c>
      <c r="D60" s="49" t="s">
        <v>211</v>
      </c>
      <c r="E60" s="47">
        <v>16</v>
      </c>
      <c r="F60" s="47">
        <v>11.6</v>
      </c>
    </row>
    <row r="61" spans="2:6" x14ac:dyDescent="0.25">
      <c r="B61" s="46" t="s">
        <v>212</v>
      </c>
      <c r="C61" s="46" t="s">
        <v>213</v>
      </c>
      <c r="D61" s="46" t="s">
        <v>214</v>
      </c>
      <c r="E61" s="45">
        <v>13.2</v>
      </c>
      <c r="F61" s="45">
        <v>13</v>
      </c>
    </row>
    <row r="62" spans="2:6" x14ac:dyDescent="0.25">
      <c r="B62" s="48" t="s">
        <v>126</v>
      </c>
      <c r="C62" s="48" t="s">
        <v>127</v>
      </c>
      <c r="D62" s="48" t="s">
        <v>128</v>
      </c>
      <c r="E62" s="47">
        <v>5.9</v>
      </c>
      <c r="F62" s="47">
        <v>7.8</v>
      </c>
    </row>
    <row r="63" spans="2:6" x14ac:dyDescent="0.25">
      <c r="E63" s="85"/>
      <c r="F63" s="85"/>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003D9-6045-4FF6-8E53-ED5029341E93}">
  <sheetPr>
    <tabColor theme="9" tint="0.79998168889431442"/>
  </sheetPr>
  <dimension ref="A1:H116"/>
  <sheetViews>
    <sheetView showGridLines="0" zoomScaleNormal="100" workbookViewId="0">
      <selection activeCell="Q30" sqref="Q30"/>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Inhalt!A22</f>
        <v>3B</v>
      </c>
      <c r="B1" s="18" t="str">
        <f>Inhalt!B22</f>
        <v>Datenqualität</v>
      </c>
      <c r="C1" s="18" t="str">
        <f>Inhalt!C22</f>
        <v>Qualité des données</v>
      </c>
      <c r="D1" s="18" t="str">
        <f>Inhalt!D22</f>
        <v>Qualità dei dati</v>
      </c>
      <c r="E1" s="5"/>
      <c r="F1" s="5"/>
      <c r="G1" s="5"/>
      <c r="H1" s="5"/>
    </row>
    <row r="2" spans="1:8" ht="51.75" x14ac:dyDescent="0.25">
      <c r="A2" s="4"/>
      <c r="B2" s="17" t="str">
        <f>Inhalt!B20</f>
        <v>Kliniken zur Behandlung von Abhängigkeitserkrankungen</v>
      </c>
      <c r="C2" s="17" t="str">
        <f>Inhalt!C20</f>
        <v>Cliniques spécialisées dans le traitement des maladies de la dépendance</v>
      </c>
      <c r="D2" s="17" t="str">
        <f>Inhalt!D20</f>
        <v>Cliniche per la cura di dipendenze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D4C7-A480-4B51-AB1D-B524AD72A457}">
  <sheetPr>
    <tabColor theme="9" tint="0.79998168889431442"/>
  </sheetPr>
  <dimension ref="A1:I116"/>
  <sheetViews>
    <sheetView showGridLines="0" zoomScale="85" zoomScaleNormal="85" workbookViewId="0">
      <selection activeCell="D70" sqref="D70"/>
    </sheetView>
  </sheetViews>
  <sheetFormatPr baseColWidth="10" defaultColWidth="11.42578125" defaultRowHeight="14.25" x14ac:dyDescent="0.25"/>
  <cols>
    <col min="1" max="1" width="5.85546875" customWidth="1"/>
    <col min="2" max="4" width="39.85546875" customWidth="1"/>
  </cols>
  <sheetData>
    <row r="1" spans="1:9" ht="25.5" x14ac:dyDescent="0.25">
      <c r="A1" s="4" t="str">
        <f>Inhalt!A23</f>
        <v>3C</v>
      </c>
      <c r="B1" s="18" t="str">
        <f>Inhalt!B23</f>
        <v>Symptombelastung</v>
      </c>
      <c r="C1" s="18" t="str">
        <f>Inhalt!C23</f>
        <v>Importance des symptômes</v>
      </c>
      <c r="D1" s="18" t="str">
        <f>Inhalt!D23</f>
        <v>Peso dei sintomi</v>
      </c>
      <c r="E1" s="5"/>
      <c r="F1" s="5"/>
      <c r="G1" s="5"/>
      <c r="H1" s="5"/>
    </row>
    <row r="2" spans="1:9" ht="51.75" x14ac:dyDescent="0.25">
      <c r="A2" s="4"/>
      <c r="B2" s="17" t="str">
        <f>Inhalt!B20</f>
        <v>Kliniken zur Behandlung von Abhängigkeitserkrankungen</v>
      </c>
      <c r="C2" s="17" t="str">
        <f>Inhalt!C20</f>
        <v>Cliniques spécialisées dans le traitement des maladies de la dépendance</v>
      </c>
      <c r="D2" s="17" t="str">
        <f>Inhalt!D20</f>
        <v>Cliniche per la cura di dipendenze</v>
      </c>
      <c r="E2" s="5"/>
      <c r="F2" s="5"/>
      <c r="G2" s="5"/>
      <c r="H2" s="5"/>
    </row>
    <row r="3" spans="1:9" ht="17.25" x14ac:dyDescent="0.25">
      <c r="A3" s="6"/>
      <c r="B3" s="4"/>
      <c r="C3" s="5"/>
      <c r="D3" s="5"/>
      <c r="E3" s="5"/>
      <c r="F3" s="5"/>
      <c r="G3" s="5"/>
      <c r="H3" s="5"/>
    </row>
    <row r="7" spans="1:9" x14ac:dyDescent="0.25">
      <c r="I7" s="53"/>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768C-9F87-4AAD-BF66-F3C908166DFD}">
  <sheetPr>
    <tabColor theme="9" tint="0.79998168889431442"/>
  </sheetPr>
  <dimension ref="A1:H116"/>
  <sheetViews>
    <sheetView showGridLines="0" zoomScaleNormal="100" workbookViewId="0">
      <selection activeCell="E42" sqref="E42"/>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Inhalt!A24</f>
        <v>3D</v>
      </c>
      <c r="B1" s="19" t="str">
        <f>Inhalt!B24</f>
        <v>Freiheitsbeschränkende Massnahmen</v>
      </c>
      <c r="C1" s="19" t="str">
        <f>Inhalt!C24</f>
        <v>Mesures limitatives de liberté</v>
      </c>
      <c r="D1" s="19" t="str">
        <f>Inhalt!D24</f>
        <v>Misura restrittiva della libertà</v>
      </c>
      <c r="E1" s="5"/>
      <c r="F1" s="5"/>
      <c r="G1" s="5"/>
      <c r="H1" s="5"/>
    </row>
    <row r="2" spans="1:8" ht="51.75" x14ac:dyDescent="0.25">
      <c r="A2" s="6"/>
      <c r="B2" s="17" t="str">
        <f>Inhalt!B20</f>
        <v>Kliniken zur Behandlung von Abhängigkeitserkrankungen</v>
      </c>
      <c r="C2" s="17" t="str">
        <f>Inhalt!C20</f>
        <v>Cliniques spécialisées dans le traitement des maladies de la dépendance</v>
      </c>
      <c r="D2" s="17" t="str">
        <f>Inhalt!D20</f>
        <v>Cliniche per la cura di dipendenze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FCDF-DF3C-4D5A-B2B6-B7DCCDCF90CB}">
  <sheetPr>
    <tabColor theme="9" tint="0.79998168889431442"/>
  </sheetPr>
  <dimension ref="A1:D33"/>
  <sheetViews>
    <sheetView showGridLines="0" topLeftCell="A6" workbookViewId="0">
      <selection activeCell="B21" sqref="B21"/>
    </sheetView>
  </sheetViews>
  <sheetFormatPr baseColWidth="10" defaultColWidth="11.42578125" defaultRowHeight="14.25" x14ac:dyDescent="0.25"/>
  <cols>
    <col min="1" max="1" width="5.85546875" customWidth="1"/>
    <col min="2" max="4" width="39.85546875" customWidth="1"/>
  </cols>
  <sheetData>
    <row r="1" spans="1:4" ht="102" x14ac:dyDescent="0.25">
      <c r="A1" s="4" t="str">
        <f>Inhalt!A25</f>
        <v>3E</v>
      </c>
      <c r="B1" s="19" t="str">
        <f>Inhalt!B9</f>
        <v>Analyse der Kovariablen und Modellspezifikation der Symptombelastung</v>
      </c>
      <c r="C1" s="19" t="str">
        <f>Inhalt!C9</f>
        <v>Analyse des covariables et des spécifications du modèle concernant la charge symptomatique</v>
      </c>
      <c r="D1" s="19" t="str">
        <f>Inhalt!D9</f>
        <v>Analisi delle covariabili e delle specifiche del modello relative al carico sintomatico</v>
      </c>
    </row>
    <row r="2" spans="1:4" ht="51.75" x14ac:dyDescent="0.25">
      <c r="B2" s="17" t="str">
        <f>Inhalt!B20</f>
        <v>Kliniken zur Behandlung von Abhängigkeitserkrankungen</v>
      </c>
      <c r="C2" s="17" t="str">
        <f>Inhalt!C20</f>
        <v>Cliniques spécialisées dans le traitement des maladies de la dépendance</v>
      </c>
      <c r="D2" s="17" t="str">
        <f>Inhalt!D20</f>
        <v>Cliniche per la cura di dipendenze</v>
      </c>
    </row>
    <row r="3" spans="1:4" ht="33.75" customHeight="1" x14ac:dyDescent="0.25"/>
    <row r="4" spans="1:4" x14ac:dyDescent="0.25">
      <c r="B4" s="93" t="s">
        <v>215</v>
      </c>
      <c r="C4" s="93"/>
      <c r="D4" s="93"/>
    </row>
    <row r="5" spans="1:4" ht="90" customHeight="1" x14ac:dyDescent="0.25">
      <c r="B5" s="94" t="s">
        <v>255</v>
      </c>
      <c r="C5" s="94"/>
      <c r="D5" s="94"/>
    </row>
    <row r="6" spans="1:4" ht="14.25" customHeight="1" x14ac:dyDescent="0.25">
      <c r="B6" s="20"/>
      <c r="C6" s="20"/>
      <c r="D6" s="20"/>
    </row>
    <row r="7" spans="1:4" ht="14.25" customHeight="1" x14ac:dyDescent="0.25">
      <c r="B7" s="91" t="s">
        <v>217</v>
      </c>
      <c r="C7" s="91"/>
      <c r="D7" s="91"/>
    </row>
    <row r="8" spans="1:4" ht="86.25" customHeight="1" x14ac:dyDescent="0.25">
      <c r="B8" s="94" t="s">
        <v>256</v>
      </c>
      <c r="C8" s="94"/>
      <c r="D8" s="94"/>
    </row>
    <row r="9" spans="1:4" ht="33.75" customHeight="1" x14ac:dyDescent="0.25">
      <c r="B9" s="20"/>
      <c r="C9" s="20"/>
      <c r="D9" s="20"/>
    </row>
    <row r="10" spans="1:4" ht="14.25" customHeight="1" x14ac:dyDescent="0.25">
      <c r="B10" s="91" t="s">
        <v>219</v>
      </c>
      <c r="C10" s="91"/>
      <c r="D10" s="91"/>
    </row>
    <row r="11" spans="1:4" ht="71.25" customHeight="1" x14ac:dyDescent="0.25">
      <c r="B11" s="94" t="s">
        <v>257</v>
      </c>
      <c r="C11" s="94"/>
      <c r="D11" s="94"/>
    </row>
    <row r="12" spans="1:4" ht="14.25" customHeight="1" x14ac:dyDescent="0.25">
      <c r="B12" s="20"/>
      <c r="C12" s="20"/>
      <c r="D12" s="20"/>
    </row>
    <row r="13" spans="1:4" ht="14.25" customHeight="1" x14ac:dyDescent="0.25">
      <c r="B13" s="91" t="s">
        <v>221</v>
      </c>
      <c r="C13" s="91"/>
      <c r="D13" s="91"/>
    </row>
    <row r="14" spans="1:4" ht="74.25" customHeight="1" x14ac:dyDescent="0.25">
      <c r="B14" s="92" t="s">
        <v>258</v>
      </c>
      <c r="C14" s="92"/>
      <c r="D14" s="92"/>
    </row>
    <row r="15" spans="1:4" ht="33.75" customHeight="1" x14ac:dyDescent="0.25">
      <c r="B15" s="20"/>
      <c r="C15" s="20"/>
      <c r="D15" s="20"/>
    </row>
    <row r="16" spans="1:4" x14ac:dyDescent="0.25">
      <c r="B16" s="93" t="s">
        <v>223</v>
      </c>
      <c r="C16" s="93"/>
      <c r="D16" s="93"/>
    </row>
    <row r="17" spans="2:4" ht="71.25" customHeight="1" x14ac:dyDescent="0.25">
      <c r="B17" s="94" t="s">
        <v>259</v>
      </c>
      <c r="C17" s="94"/>
      <c r="D17" s="94"/>
    </row>
    <row r="19" spans="2:4" x14ac:dyDescent="0.25">
      <c r="B19" s="21" t="s">
        <v>225</v>
      </c>
    </row>
    <row r="20" spans="2:4" ht="75" customHeight="1" x14ac:dyDescent="0.25">
      <c r="B20" s="94" t="s">
        <v>260</v>
      </c>
      <c r="C20" s="94"/>
      <c r="D20" s="94"/>
    </row>
    <row r="33" spans="2:2" x14ac:dyDescent="0.25">
      <c r="B33" s="7"/>
    </row>
  </sheetData>
  <mergeCells count="11">
    <mergeCell ref="B13:D13"/>
    <mergeCell ref="B14:D14"/>
    <mergeCell ref="B16:D16"/>
    <mergeCell ref="B17:D17"/>
    <mergeCell ref="B20:D20"/>
    <mergeCell ref="B11:D11"/>
    <mergeCell ref="B4:D4"/>
    <mergeCell ref="B5:D5"/>
    <mergeCell ref="B7:D7"/>
    <mergeCell ref="B8:D8"/>
    <mergeCell ref="B10:D10"/>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D97F-5C8E-4490-AFBE-7130E8B24C31}">
  <sheetPr>
    <tabColor theme="0"/>
  </sheetPr>
  <dimension ref="A1:F61"/>
  <sheetViews>
    <sheetView showGridLines="0" topLeftCell="A51" zoomScaleNormal="100" workbookViewId="0">
      <selection activeCell="I103" sqref="I103"/>
    </sheetView>
  </sheetViews>
  <sheetFormatPr baseColWidth="10" defaultColWidth="11.42578125" defaultRowHeight="14.25" x14ac:dyDescent="0.25"/>
  <cols>
    <col min="1" max="1" width="5.85546875" customWidth="1"/>
    <col min="2" max="4" width="39.85546875" customWidth="1"/>
  </cols>
  <sheetData>
    <row r="1" spans="1:6" ht="39.6" customHeight="1" x14ac:dyDescent="0.25">
      <c r="A1" s="4" t="str">
        <f>Inhalt!A29</f>
        <v>4A</v>
      </c>
      <c r="B1" s="18" t="str">
        <f>Inhalt!B29</f>
        <v>Stichprobenbeschreibung</v>
      </c>
      <c r="C1" s="18" t="str">
        <f>Inhalt!C29</f>
        <v>Description de l'échantillon</v>
      </c>
      <c r="D1" s="18" t="str">
        <f>Inhalt!D29</f>
        <v>Descrizione del campione</v>
      </c>
      <c r="E1" s="18"/>
    </row>
    <row r="2" spans="1:6" ht="34.5" x14ac:dyDescent="0.25">
      <c r="B2" s="17" t="str">
        <f>Inhalt!B28</f>
        <v xml:space="preserve">Kliniken der forensischen Psychiatrie </v>
      </c>
      <c r="C2" s="17" t="str">
        <f>Inhalt!C28</f>
        <v>Cliniques de psychiatrie forensique</v>
      </c>
      <c r="D2" s="17" t="str">
        <f>Inhalt!D28</f>
        <v>Cliniche di psichiatria forense</v>
      </c>
    </row>
    <row r="4" spans="1:6" ht="18" customHeight="1" x14ac:dyDescent="0.25">
      <c r="E4" s="17">
        <v>2025</v>
      </c>
      <c r="F4" s="17">
        <v>2024</v>
      </c>
    </row>
    <row r="5" spans="1:6" ht="18" customHeight="1" x14ac:dyDescent="0.25">
      <c r="B5" s="42" t="s">
        <v>72</v>
      </c>
      <c r="C5" s="42" t="s">
        <v>73</v>
      </c>
      <c r="D5" s="42" t="s">
        <v>74</v>
      </c>
      <c r="E5" s="57">
        <v>784</v>
      </c>
      <c r="F5" s="58">
        <v>725</v>
      </c>
    </row>
    <row r="6" spans="1:6" ht="18" customHeight="1" x14ac:dyDescent="0.25">
      <c r="B6" s="42" t="s">
        <v>75</v>
      </c>
      <c r="C6" s="42" t="s">
        <v>76</v>
      </c>
      <c r="D6" s="42" t="s">
        <v>77</v>
      </c>
      <c r="E6" s="58"/>
      <c r="F6" s="58"/>
    </row>
    <row r="7" spans="1:6" ht="18" customHeight="1" x14ac:dyDescent="0.25">
      <c r="B7" s="45" t="s">
        <v>78</v>
      </c>
      <c r="C7" s="45" t="s">
        <v>79</v>
      </c>
      <c r="D7" s="45" t="s">
        <v>80</v>
      </c>
      <c r="E7" s="59">
        <v>12.8</v>
      </c>
      <c r="F7" s="45">
        <v>13.2</v>
      </c>
    </row>
    <row r="8" spans="1:6" ht="18" customHeight="1" x14ac:dyDescent="0.25">
      <c r="B8" s="47" t="s">
        <v>81</v>
      </c>
      <c r="C8" s="47" t="s">
        <v>82</v>
      </c>
      <c r="D8" s="47" t="s">
        <v>83</v>
      </c>
      <c r="E8" s="60">
        <v>87.2</v>
      </c>
      <c r="F8" s="47">
        <v>86.8</v>
      </c>
    </row>
    <row r="9" spans="1:6" ht="30.6" customHeight="1" x14ac:dyDescent="0.25">
      <c r="B9" s="42" t="s">
        <v>84</v>
      </c>
      <c r="C9" s="51" t="s">
        <v>85</v>
      </c>
      <c r="D9" s="51" t="s">
        <v>86</v>
      </c>
      <c r="E9" s="61">
        <v>34.4</v>
      </c>
      <c r="F9" s="57">
        <v>35.1</v>
      </c>
    </row>
    <row r="10" spans="1:6" ht="18" customHeight="1" x14ac:dyDescent="0.25">
      <c r="B10" s="42" t="s">
        <v>87</v>
      </c>
      <c r="C10" s="42" t="s">
        <v>88</v>
      </c>
      <c r="D10" s="42" t="s">
        <v>89</v>
      </c>
      <c r="E10" s="57"/>
      <c r="F10" s="57"/>
    </row>
    <row r="11" spans="1:6" ht="18" customHeight="1" x14ac:dyDescent="0.25">
      <c r="B11" s="46" t="s">
        <v>90</v>
      </c>
      <c r="C11" s="46" t="s">
        <v>91</v>
      </c>
      <c r="D11" s="46" t="s">
        <v>92</v>
      </c>
      <c r="E11" s="59">
        <v>44.5</v>
      </c>
      <c r="F11" s="45">
        <v>39.4</v>
      </c>
    </row>
    <row r="12" spans="1:6" ht="18" customHeight="1" x14ac:dyDescent="0.25">
      <c r="B12" s="48" t="s">
        <v>93</v>
      </c>
      <c r="C12" s="48" t="s">
        <v>94</v>
      </c>
      <c r="D12" s="48" t="s">
        <v>95</v>
      </c>
      <c r="E12" s="60">
        <v>46.8</v>
      </c>
      <c r="F12" s="47">
        <v>49.5</v>
      </c>
    </row>
    <row r="13" spans="1:6" ht="33" customHeight="1" x14ac:dyDescent="0.25">
      <c r="B13" s="52" t="s">
        <v>96</v>
      </c>
      <c r="C13" s="52" t="s">
        <v>97</v>
      </c>
      <c r="D13" s="52" t="s">
        <v>98</v>
      </c>
      <c r="E13" s="61" t="s">
        <v>261</v>
      </c>
      <c r="F13" s="57" t="s">
        <v>262</v>
      </c>
    </row>
    <row r="14" spans="1:6" ht="18" customHeight="1" x14ac:dyDescent="0.25">
      <c r="B14" s="52" t="s">
        <v>102</v>
      </c>
      <c r="C14" s="52" t="s">
        <v>103</v>
      </c>
      <c r="D14" s="52" t="s">
        <v>104</v>
      </c>
      <c r="E14" s="57"/>
      <c r="F14" s="57"/>
    </row>
    <row r="15" spans="1:6" ht="18" customHeight="1" x14ac:dyDescent="0.25">
      <c r="B15" s="46" t="s">
        <v>105</v>
      </c>
      <c r="C15" s="46" t="s">
        <v>106</v>
      </c>
      <c r="D15" s="46" t="s">
        <v>107</v>
      </c>
      <c r="E15" s="59">
        <v>98.3</v>
      </c>
      <c r="F15" s="59">
        <v>100</v>
      </c>
    </row>
    <row r="16" spans="1:6" ht="18" customHeight="1" x14ac:dyDescent="0.25">
      <c r="B16" s="48" t="s">
        <v>108</v>
      </c>
      <c r="C16" s="48" t="s">
        <v>109</v>
      </c>
      <c r="D16" s="48" t="s">
        <v>110</v>
      </c>
      <c r="E16" s="60">
        <v>0</v>
      </c>
      <c r="F16" s="60">
        <v>0</v>
      </c>
    </row>
    <row r="17" spans="2:6" ht="18" customHeight="1" x14ac:dyDescent="0.25">
      <c r="B17" s="46" t="s">
        <v>111</v>
      </c>
      <c r="C17" s="46" t="s">
        <v>112</v>
      </c>
      <c r="D17" s="46" t="s">
        <v>113</v>
      </c>
      <c r="E17" s="59">
        <v>0</v>
      </c>
      <c r="F17" s="59">
        <v>0</v>
      </c>
    </row>
    <row r="18" spans="2:6" ht="33.6" customHeight="1" x14ac:dyDescent="0.25">
      <c r="B18" s="42" t="s">
        <v>114</v>
      </c>
      <c r="C18" s="42" t="s">
        <v>115</v>
      </c>
      <c r="D18" s="51" t="s">
        <v>116</v>
      </c>
      <c r="E18" s="57"/>
      <c r="F18" s="57"/>
    </row>
    <row r="19" spans="2:6" ht="18" customHeight="1" x14ac:dyDescent="0.25">
      <c r="B19" s="46" t="s">
        <v>117</v>
      </c>
      <c r="C19" s="46" t="s">
        <v>118</v>
      </c>
      <c r="D19" s="46" t="s">
        <v>119</v>
      </c>
      <c r="E19" s="59">
        <v>2.2999999999999998</v>
      </c>
      <c r="F19" s="59">
        <v>4.3</v>
      </c>
    </row>
    <row r="20" spans="2:6" ht="32.1" customHeight="1" x14ac:dyDescent="0.25">
      <c r="B20" s="49" t="s">
        <v>120</v>
      </c>
      <c r="C20" s="49" t="s">
        <v>121</v>
      </c>
      <c r="D20" s="49" t="s">
        <v>122</v>
      </c>
      <c r="E20" s="60">
        <v>10.8</v>
      </c>
      <c r="F20" s="60">
        <v>9.5</v>
      </c>
    </row>
    <row r="21" spans="2:6" ht="18" customHeight="1" x14ac:dyDescent="0.25">
      <c r="B21" s="46" t="s">
        <v>123</v>
      </c>
      <c r="C21" s="46" t="s">
        <v>124</v>
      </c>
      <c r="D21" s="46" t="s">
        <v>125</v>
      </c>
      <c r="E21" s="59">
        <v>74.400000000000006</v>
      </c>
      <c r="F21" s="59">
        <v>72.7</v>
      </c>
    </row>
    <row r="22" spans="2:6" ht="18" customHeight="1" x14ac:dyDescent="0.25">
      <c r="B22" s="48" t="s">
        <v>126</v>
      </c>
      <c r="C22" s="48" t="s">
        <v>127</v>
      </c>
      <c r="D22" s="49" t="s">
        <v>128</v>
      </c>
      <c r="E22" s="60">
        <v>12.4</v>
      </c>
      <c r="F22" s="60">
        <v>13</v>
      </c>
    </row>
    <row r="23" spans="2:6" ht="33" x14ac:dyDescent="0.25">
      <c r="B23" s="42" t="s">
        <v>129</v>
      </c>
      <c r="C23" s="51" t="s">
        <v>130</v>
      </c>
      <c r="D23" s="42" t="s">
        <v>131</v>
      </c>
      <c r="E23" s="57"/>
      <c r="F23" s="57"/>
    </row>
    <row r="24" spans="2:6" ht="28.5" x14ac:dyDescent="0.25">
      <c r="B24" s="50" t="s">
        <v>138</v>
      </c>
      <c r="C24" s="67" t="s">
        <v>139</v>
      </c>
      <c r="D24" s="67" t="s">
        <v>140</v>
      </c>
      <c r="E24" s="59">
        <v>59.4</v>
      </c>
      <c r="F24" s="59" t="s">
        <v>263</v>
      </c>
    </row>
    <row r="25" spans="2:6" ht="28.5" x14ac:dyDescent="0.25">
      <c r="B25" s="49" t="s">
        <v>247</v>
      </c>
      <c r="C25" s="66" t="s">
        <v>248</v>
      </c>
      <c r="D25" s="66" t="s">
        <v>249</v>
      </c>
      <c r="E25" s="60">
        <v>13.9</v>
      </c>
      <c r="F25" s="86" t="s">
        <v>264</v>
      </c>
    </row>
    <row r="26" spans="2:6" ht="28.5" x14ac:dyDescent="0.25">
      <c r="B26" s="50" t="s">
        <v>229</v>
      </c>
      <c r="C26" s="67" t="s">
        <v>230</v>
      </c>
      <c r="D26" s="67" t="s">
        <v>231</v>
      </c>
      <c r="E26" s="59">
        <v>10.199999999999999</v>
      </c>
      <c r="F26" s="87" t="s">
        <v>265</v>
      </c>
    </row>
    <row r="27" spans="2:6" ht="33" x14ac:dyDescent="0.25">
      <c r="B27" s="42" t="s">
        <v>141</v>
      </c>
      <c r="C27" s="51" t="s">
        <v>142</v>
      </c>
      <c r="D27" s="42" t="s">
        <v>143</v>
      </c>
      <c r="E27" s="88"/>
      <c r="F27" s="57"/>
    </row>
    <row r="28" spans="2:6" x14ac:dyDescent="0.25">
      <c r="B28" s="45">
        <v>0</v>
      </c>
      <c r="C28" s="45">
        <v>0</v>
      </c>
      <c r="D28" s="45">
        <v>0</v>
      </c>
      <c r="E28" s="59">
        <v>20.7</v>
      </c>
      <c r="F28" s="59">
        <v>20.3</v>
      </c>
    </row>
    <row r="29" spans="2:6" x14ac:dyDescent="0.25">
      <c r="B29" s="47">
        <v>1</v>
      </c>
      <c r="C29" s="47">
        <v>1</v>
      </c>
      <c r="D29" s="47">
        <v>1</v>
      </c>
      <c r="E29" s="60">
        <v>20.9</v>
      </c>
      <c r="F29" s="60">
        <v>20.6</v>
      </c>
    </row>
    <row r="30" spans="2:6" x14ac:dyDescent="0.25">
      <c r="B30" s="45">
        <v>2</v>
      </c>
      <c r="C30" s="45">
        <v>2</v>
      </c>
      <c r="D30" s="45">
        <v>2</v>
      </c>
      <c r="E30" s="59">
        <v>18.5</v>
      </c>
      <c r="F30" s="59">
        <v>15.6</v>
      </c>
    </row>
    <row r="31" spans="2:6" x14ac:dyDescent="0.25">
      <c r="B31" s="47">
        <v>3</v>
      </c>
      <c r="C31" s="47">
        <v>3</v>
      </c>
      <c r="D31" s="47">
        <v>3</v>
      </c>
      <c r="E31" s="60">
        <v>11</v>
      </c>
      <c r="F31" s="60">
        <v>13.4</v>
      </c>
    </row>
    <row r="32" spans="2:6" x14ac:dyDescent="0.25">
      <c r="B32" s="45">
        <v>4</v>
      </c>
      <c r="C32" s="45">
        <v>4</v>
      </c>
      <c r="D32" s="45">
        <v>4</v>
      </c>
      <c r="E32" s="59">
        <v>8.1999999999999993</v>
      </c>
      <c r="F32" s="59">
        <v>9.1999999999999993</v>
      </c>
    </row>
    <row r="33" spans="2:6" x14ac:dyDescent="0.25">
      <c r="B33" s="47">
        <v>5</v>
      </c>
      <c r="C33" s="47">
        <v>5</v>
      </c>
      <c r="D33" s="47">
        <v>5</v>
      </c>
      <c r="E33" s="60">
        <v>6.1</v>
      </c>
      <c r="F33" s="60">
        <v>6.3</v>
      </c>
    </row>
    <row r="34" spans="2:6" x14ac:dyDescent="0.25">
      <c r="B34" s="45">
        <v>6</v>
      </c>
      <c r="C34" s="45">
        <v>6</v>
      </c>
      <c r="D34" s="45">
        <v>6</v>
      </c>
      <c r="E34" s="59">
        <v>4.3</v>
      </c>
      <c r="F34" s="59">
        <v>4.3</v>
      </c>
    </row>
    <row r="35" spans="2:6" x14ac:dyDescent="0.25">
      <c r="B35" s="47">
        <v>7</v>
      </c>
      <c r="C35" s="47">
        <v>7</v>
      </c>
      <c r="D35" s="47">
        <v>7</v>
      </c>
      <c r="E35" s="60">
        <v>2.2999999999999998</v>
      </c>
      <c r="F35" s="60">
        <v>1.9</v>
      </c>
    </row>
    <row r="36" spans="2:6" x14ac:dyDescent="0.25">
      <c r="B36" s="45">
        <v>8</v>
      </c>
      <c r="C36" s="45">
        <v>8</v>
      </c>
      <c r="D36" s="45">
        <v>8</v>
      </c>
      <c r="E36" s="59">
        <v>8</v>
      </c>
      <c r="F36" s="59">
        <v>8.4</v>
      </c>
    </row>
    <row r="37" spans="2:6" ht="49.5" x14ac:dyDescent="0.25">
      <c r="B37" s="51" t="s">
        <v>144</v>
      </c>
      <c r="C37" s="51" t="s">
        <v>145</v>
      </c>
      <c r="D37" s="51" t="s">
        <v>146</v>
      </c>
      <c r="E37" s="61" t="s">
        <v>266</v>
      </c>
      <c r="F37" s="57" t="s">
        <v>267</v>
      </c>
    </row>
    <row r="38" spans="2:6" ht="36" customHeight="1" x14ac:dyDescent="0.25">
      <c r="B38" s="51" t="s">
        <v>154</v>
      </c>
      <c r="C38" s="51" t="s">
        <v>155</v>
      </c>
      <c r="D38" s="51" t="s">
        <v>156</v>
      </c>
      <c r="E38" s="61">
        <v>26.9</v>
      </c>
      <c r="F38" s="65">
        <v>29.8</v>
      </c>
    </row>
    <row r="39" spans="2:6" ht="33" x14ac:dyDescent="0.25">
      <c r="B39" s="51" t="s">
        <v>157</v>
      </c>
      <c r="C39" s="51" t="s">
        <v>158</v>
      </c>
      <c r="D39" s="51" t="s">
        <v>159</v>
      </c>
      <c r="E39" s="57"/>
      <c r="F39" s="57"/>
    </row>
    <row r="40" spans="2:6" x14ac:dyDescent="0.25">
      <c r="B40" s="46" t="s">
        <v>160</v>
      </c>
      <c r="C40" s="46" t="s">
        <v>161</v>
      </c>
      <c r="D40" s="46" t="s">
        <v>162</v>
      </c>
      <c r="E40" s="59">
        <v>0.4</v>
      </c>
      <c r="F40" s="59">
        <v>0.7</v>
      </c>
    </row>
    <row r="41" spans="2:6" x14ac:dyDescent="0.25">
      <c r="B41" s="48" t="s">
        <v>163</v>
      </c>
      <c r="C41" s="48" t="s">
        <v>164</v>
      </c>
      <c r="D41" s="48" t="s">
        <v>165</v>
      </c>
      <c r="E41" s="60">
        <v>16.8</v>
      </c>
      <c r="F41" s="60">
        <v>18.899999999999999</v>
      </c>
    </row>
    <row r="42" spans="2:6" x14ac:dyDescent="0.25">
      <c r="B42" s="46" t="s">
        <v>166</v>
      </c>
      <c r="C42" s="46" t="s">
        <v>167</v>
      </c>
      <c r="D42" s="46" t="s">
        <v>168</v>
      </c>
      <c r="E42" s="59">
        <v>72.599999999999994</v>
      </c>
      <c r="F42" s="59">
        <v>71</v>
      </c>
    </row>
    <row r="43" spans="2:6" x14ac:dyDescent="0.25">
      <c r="B43" s="48" t="s">
        <v>126</v>
      </c>
      <c r="C43" s="48" t="s">
        <v>127</v>
      </c>
      <c r="D43" s="48" t="s">
        <v>128</v>
      </c>
      <c r="E43" s="60">
        <v>10.199999999999999</v>
      </c>
      <c r="F43" s="60">
        <v>9.4</v>
      </c>
    </row>
    <row r="44" spans="2:6" ht="33" x14ac:dyDescent="0.25">
      <c r="B44" s="51" t="s">
        <v>169</v>
      </c>
      <c r="C44" s="51" t="s">
        <v>170</v>
      </c>
      <c r="D44" s="51" t="s">
        <v>171</v>
      </c>
      <c r="E44" s="57"/>
      <c r="F44" s="57"/>
    </row>
    <row r="45" spans="2:6" x14ac:dyDescent="0.25">
      <c r="B45" s="46" t="s">
        <v>172</v>
      </c>
      <c r="C45" s="46" t="s">
        <v>173</v>
      </c>
      <c r="D45" s="46" t="s">
        <v>174</v>
      </c>
      <c r="E45" s="59">
        <v>13.5</v>
      </c>
      <c r="F45" s="59">
        <v>17</v>
      </c>
    </row>
    <row r="46" spans="2:6" ht="28.5" x14ac:dyDescent="0.25">
      <c r="B46" s="48" t="s">
        <v>175</v>
      </c>
      <c r="C46" s="49" t="s">
        <v>176</v>
      </c>
      <c r="D46" s="48" t="s">
        <v>177</v>
      </c>
      <c r="E46" s="60">
        <v>6.5</v>
      </c>
      <c r="F46" s="60">
        <v>8.1</v>
      </c>
    </row>
    <row r="47" spans="2:6" x14ac:dyDescent="0.25">
      <c r="B47" s="46" t="s">
        <v>178</v>
      </c>
      <c r="C47" s="46" t="s">
        <v>179</v>
      </c>
      <c r="D47" s="46" t="s">
        <v>180</v>
      </c>
      <c r="E47" s="59">
        <v>0</v>
      </c>
      <c r="F47" s="59">
        <v>0.8</v>
      </c>
    </row>
    <row r="48" spans="2:6" x14ac:dyDescent="0.25">
      <c r="B48" s="48" t="s">
        <v>181</v>
      </c>
      <c r="C48" s="48" t="s">
        <v>182</v>
      </c>
      <c r="D48" s="48" t="s">
        <v>183</v>
      </c>
      <c r="E48" s="60">
        <v>1</v>
      </c>
      <c r="F48" s="85">
        <v>0.4</v>
      </c>
    </row>
    <row r="49" spans="2:6" x14ac:dyDescent="0.25">
      <c r="B49" s="46" t="s">
        <v>126</v>
      </c>
      <c r="C49" s="46" t="s">
        <v>127</v>
      </c>
      <c r="D49" s="46" t="s">
        <v>184</v>
      </c>
      <c r="E49" s="59">
        <v>78.900000000000006</v>
      </c>
      <c r="F49" s="59">
        <v>73.599999999999994</v>
      </c>
    </row>
    <row r="50" spans="2:6" ht="16.5" x14ac:dyDescent="0.25">
      <c r="B50" s="42" t="s">
        <v>185</v>
      </c>
      <c r="C50" s="42" t="s">
        <v>186</v>
      </c>
      <c r="D50" s="42" t="s">
        <v>187</v>
      </c>
      <c r="E50" s="57"/>
      <c r="F50" s="57"/>
    </row>
    <row r="51" spans="2:6" x14ac:dyDescent="0.25">
      <c r="B51" s="46" t="s">
        <v>188</v>
      </c>
      <c r="C51" s="46" t="s">
        <v>189</v>
      </c>
      <c r="D51" s="46" t="s">
        <v>190</v>
      </c>
      <c r="E51" s="59">
        <v>64</v>
      </c>
      <c r="F51" s="59">
        <v>59.7</v>
      </c>
    </row>
    <row r="52" spans="2:6" x14ac:dyDescent="0.25">
      <c r="B52" s="48" t="s">
        <v>191</v>
      </c>
      <c r="C52" s="48" t="s">
        <v>192</v>
      </c>
      <c r="D52" s="48" t="s">
        <v>193</v>
      </c>
      <c r="E52" s="60">
        <v>3.6</v>
      </c>
      <c r="F52" s="60">
        <v>3.2</v>
      </c>
    </row>
    <row r="53" spans="2:6" x14ac:dyDescent="0.25">
      <c r="B53" s="46" t="s">
        <v>194</v>
      </c>
      <c r="C53" s="46" t="s">
        <v>195</v>
      </c>
      <c r="D53" s="46" t="s">
        <v>196</v>
      </c>
      <c r="E53" s="59">
        <v>3.3</v>
      </c>
      <c r="F53" s="59">
        <v>3.9</v>
      </c>
    </row>
    <row r="54" spans="2:6" x14ac:dyDescent="0.25">
      <c r="B54" s="48" t="s">
        <v>126</v>
      </c>
      <c r="C54" s="48" t="s">
        <v>127</v>
      </c>
      <c r="D54" s="48" t="s">
        <v>128</v>
      </c>
      <c r="E54" s="60">
        <v>29.1</v>
      </c>
      <c r="F54" s="60">
        <v>33.299999999999997</v>
      </c>
    </row>
    <row r="55" spans="2:6" ht="33" x14ac:dyDescent="0.25">
      <c r="B55" s="42" t="s">
        <v>197</v>
      </c>
      <c r="C55" s="42" t="s">
        <v>198</v>
      </c>
      <c r="D55" s="51" t="s">
        <v>199</v>
      </c>
      <c r="E55" s="57"/>
      <c r="F55" s="57"/>
    </row>
    <row r="56" spans="2:6" x14ac:dyDescent="0.25">
      <c r="B56" s="46" t="s">
        <v>200</v>
      </c>
      <c r="C56" s="46" t="s">
        <v>201</v>
      </c>
      <c r="D56" s="46" t="s">
        <v>202</v>
      </c>
      <c r="E56" s="59">
        <v>1.6</v>
      </c>
      <c r="F56" s="59">
        <v>1</v>
      </c>
    </row>
    <row r="57" spans="2:6" x14ac:dyDescent="0.25">
      <c r="B57" s="48" t="s">
        <v>203</v>
      </c>
      <c r="C57" s="48" t="s">
        <v>204</v>
      </c>
      <c r="D57" s="48" t="s">
        <v>205</v>
      </c>
      <c r="E57" s="60">
        <v>0.9</v>
      </c>
      <c r="F57" s="60">
        <v>0.9</v>
      </c>
    </row>
    <row r="58" spans="2:6" x14ac:dyDescent="0.25">
      <c r="B58" s="46" t="s">
        <v>206</v>
      </c>
      <c r="C58" s="46" t="s">
        <v>207</v>
      </c>
      <c r="D58" s="46" t="s">
        <v>208</v>
      </c>
      <c r="E58" s="59">
        <v>34.799999999999997</v>
      </c>
      <c r="F58" s="59">
        <v>34.1</v>
      </c>
    </row>
    <row r="59" spans="2:6" ht="28.5" x14ac:dyDescent="0.25">
      <c r="B59" s="48" t="s">
        <v>209</v>
      </c>
      <c r="C59" s="48" t="s">
        <v>210</v>
      </c>
      <c r="D59" s="49" t="s">
        <v>211</v>
      </c>
      <c r="E59" s="60">
        <v>2</v>
      </c>
      <c r="F59" s="60">
        <v>1.3</v>
      </c>
    </row>
    <row r="60" spans="2:6" x14ac:dyDescent="0.25">
      <c r="B60" s="46" t="s">
        <v>212</v>
      </c>
      <c r="C60" s="46" t="s">
        <v>213</v>
      </c>
      <c r="D60" s="46" t="s">
        <v>214</v>
      </c>
      <c r="E60" s="59">
        <v>10.5</v>
      </c>
      <c r="F60" s="59">
        <v>11.9</v>
      </c>
    </row>
    <row r="61" spans="2:6" x14ac:dyDescent="0.25">
      <c r="B61" s="48" t="s">
        <v>126</v>
      </c>
      <c r="C61" s="48" t="s">
        <v>127</v>
      </c>
      <c r="D61" s="48" t="s">
        <v>128</v>
      </c>
      <c r="E61" s="60">
        <v>50.1</v>
      </c>
      <c r="F61" s="60">
        <v>50.8</v>
      </c>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34749-685C-488B-B6C7-E56CD251A9D6}">
  <sheetPr>
    <tabColor theme="0"/>
  </sheetPr>
  <dimension ref="A1:H116"/>
  <sheetViews>
    <sheetView showGridLines="0" zoomScaleNormal="100" workbookViewId="0">
      <selection activeCell="O50" sqref="O50"/>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Inhalt!A30</f>
        <v>4B</v>
      </c>
      <c r="B1" s="18" t="str">
        <f>Inhalt!B30</f>
        <v>Datenqualität</v>
      </c>
      <c r="C1" s="18" t="str">
        <f>Inhalt!C22</f>
        <v>Qualité des données</v>
      </c>
      <c r="D1" s="18" t="str">
        <f>Inhalt!D22</f>
        <v>Qualità dei dati</v>
      </c>
      <c r="E1" s="5"/>
      <c r="F1" s="5"/>
      <c r="G1" s="5"/>
      <c r="H1" s="5"/>
    </row>
    <row r="2" spans="1:8" ht="34.5" x14ac:dyDescent="0.25">
      <c r="A2" s="4"/>
      <c r="B2" s="17" t="str">
        <f>Inhalt!B28</f>
        <v xml:space="preserve">Kliniken der forensischen Psychiatrie </v>
      </c>
      <c r="C2" s="17" t="str">
        <f>Inhalt!C28</f>
        <v>Cliniques de psychiatrie forensique</v>
      </c>
      <c r="D2" s="17" t="str">
        <f>Inhalt!D28</f>
        <v>Cliniche di psichiatria forense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397C3-2A2D-AA44-B7DC-DF7E37D9358E}">
  <sheetPr>
    <tabColor theme="9" tint="0.79998168889431442"/>
  </sheetPr>
  <dimension ref="A1:H116"/>
  <sheetViews>
    <sheetView showGridLines="0" zoomScaleNormal="100" workbookViewId="0">
      <selection activeCell="A9" sqref="A9"/>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Inhalt!A31</f>
        <v>4C</v>
      </c>
      <c r="B1" s="18" t="str">
        <f>Inhalt!B31</f>
        <v>Symptombelastung</v>
      </c>
      <c r="C1" s="18" t="str">
        <f>Inhalt!C31</f>
        <v>Importance des symptômes</v>
      </c>
      <c r="D1" s="18" t="str">
        <f>Inhalt!D31</f>
        <v>Peso dei sintomi</v>
      </c>
      <c r="E1" s="5"/>
      <c r="F1" s="5"/>
      <c r="G1" s="5"/>
      <c r="H1" s="5"/>
    </row>
    <row r="2" spans="1:8" ht="34.5" x14ac:dyDescent="0.25">
      <c r="A2" s="4"/>
      <c r="B2" s="17" t="str">
        <f>Inhalt!B28</f>
        <v xml:space="preserve">Kliniken der forensischen Psychiatrie </v>
      </c>
      <c r="C2" s="17" t="str">
        <f>Inhalt!C28</f>
        <v>Cliniques de psychiatrie forensique</v>
      </c>
      <c r="D2" s="17" t="str">
        <f>Inhalt!D28</f>
        <v>Cliniche di psichiatria forense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F4D0-D624-4A6C-9AA5-2DB0572410C7}">
  <sheetPr>
    <tabColor theme="0"/>
  </sheetPr>
  <dimension ref="A1:H116"/>
  <sheetViews>
    <sheetView showGridLines="0" zoomScaleNormal="100" workbookViewId="0">
      <selection activeCell="D79" sqref="D79"/>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Inhalt!A32</f>
        <v>4D</v>
      </c>
      <c r="B1" s="19" t="str">
        <f>Inhalt!B32</f>
        <v>Freiheitsbeschränkende Massnahmen</v>
      </c>
      <c r="C1" s="19" t="str">
        <f>Inhalt!C32</f>
        <v>Mesures limitatives de liberté</v>
      </c>
      <c r="D1" s="19" t="str">
        <f>Inhalt!D32</f>
        <v>Misura restrittiva della libertà</v>
      </c>
      <c r="E1" s="5"/>
      <c r="F1" s="5"/>
      <c r="G1" s="5"/>
      <c r="H1" s="5"/>
    </row>
    <row r="2" spans="1:8" ht="34.5" x14ac:dyDescent="0.25">
      <c r="A2" s="6"/>
      <c r="B2" s="17" t="str">
        <f>Inhalt!B28</f>
        <v xml:space="preserve">Kliniken der forensischen Psychiatrie </v>
      </c>
      <c r="C2" s="17" t="str">
        <f>Inhalt!C28</f>
        <v>Cliniques de psychiatrie forensique</v>
      </c>
      <c r="D2" s="17" t="str">
        <f>Inhalt!D28</f>
        <v>Cliniche di psichiatria forense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875D8-55C6-4869-BFA7-D83FBE7A72D3}">
  <sheetPr>
    <tabColor theme="0"/>
  </sheetPr>
  <dimension ref="A1:G22"/>
  <sheetViews>
    <sheetView showGridLines="0" workbookViewId="0">
      <selection activeCell="B21" sqref="B21"/>
    </sheetView>
  </sheetViews>
  <sheetFormatPr baseColWidth="10" defaultColWidth="11.42578125" defaultRowHeight="14.25" x14ac:dyDescent="0.25"/>
  <cols>
    <col min="1" max="1" width="5.85546875" customWidth="1"/>
    <col min="2" max="4" width="39.85546875" customWidth="1"/>
  </cols>
  <sheetData>
    <row r="1" spans="1:7" ht="93" customHeight="1" x14ac:dyDescent="0.25">
      <c r="A1" s="4" t="str">
        <f>Inhalt!A33</f>
        <v>4E</v>
      </c>
      <c r="B1" s="19" t="str">
        <f>Inhalt!B9</f>
        <v>Analyse der Kovariablen und Modellspezifikation der Symptombelastung</v>
      </c>
      <c r="C1" s="19" t="str">
        <f>Inhalt!C9</f>
        <v>Analyse des covariables et des spécifications du modèle concernant la charge symptomatique</v>
      </c>
      <c r="D1" s="19" t="str">
        <f>Inhalt!D9</f>
        <v>Analisi delle covariabili e delle specifiche del modello relative al carico sintomatico</v>
      </c>
    </row>
    <row r="2" spans="1:7" ht="38.450000000000003" customHeight="1" x14ac:dyDescent="0.25">
      <c r="B2" s="17" t="str">
        <f>Inhalt!B28</f>
        <v xml:space="preserve">Kliniken der forensischen Psychiatrie </v>
      </c>
      <c r="C2" s="17" t="str">
        <f>Inhalt!C28</f>
        <v>Cliniques de psychiatrie forensique</v>
      </c>
      <c r="D2" s="17" t="str">
        <f>Inhalt!D28</f>
        <v>Cliniche di psichiatria forense</v>
      </c>
    </row>
    <row r="3" spans="1:7" ht="33.75" customHeight="1" x14ac:dyDescent="0.25"/>
    <row r="4" spans="1:7" x14ac:dyDescent="0.25">
      <c r="B4" s="93" t="s">
        <v>215</v>
      </c>
      <c r="C4" s="93"/>
      <c r="D4" s="93"/>
    </row>
    <row r="5" spans="1:7" ht="84.75" customHeight="1" x14ac:dyDescent="0.25">
      <c r="B5" s="94" t="s">
        <v>268</v>
      </c>
      <c r="C5" s="94"/>
      <c r="D5" s="94"/>
    </row>
    <row r="6" spans="1:7" ht="33.75" customHeight="1" x14ac:dyDescent="0.25">
      <c r="B6" s="20"/>
      <c r="C6" s="20"/>
      <c r="D6" s="20"/>
    </row>
    <row r="7" spans="1:7" ht="14.25" customHeight="1" x14ac:dyDescent="0.25">
      <c r="B7" s="91" t="s">
        <v>219</v>
      </c>
      <c r="C7" s="91"/>
      <c r="D7" s="91"/>
    </row>
    <row r="8" spans="1:7" ht="71.25" customHeight="1" x14ac:dyDescent="0.25">
      <c r="B8" s="94" t="s">
        <v>269</v>
      </c>
      <c r="C8" s="94"/>
      <c r="D8" s="94"/>
      <c r="G8" s="53"/>
    </row>
    <row r="9" spans="1:7" ht="33.75" customHeight="1" x14ac:dyDescent="0.25">
      <c r="B9" s="20"/>
      <c r="C9" s="20"/>
      <c r="D9" s="20"/>
    </row>
    <row r="10" spans="1:7" x14ac:dyDescent="0.25">
      <c r="B10" s="93" t="s">
        <v>223</v>
      </c>
      <c r="C10" s="93"/>
      <c r="D10" s="93"/>
    </row>
    <row r="11" spans="1:7" ht="87.75" customHeight="1" x14ac:dyDescent="0.25">
      <c r="B11" s="94" t="s">
        <v>270</v>
      </c>
      <c r="C11" s="94"/>
      <c r="D11" s="94"/>
    </row>
    <row r="22" spans="2:2" x14ac:dyDescent="0.25">
      <c r="B22" s="7"/>
    </row>
  </sheetData>
  <mergeCells count="6">
    <mergeCell ref="B10:D10"/>
    <mergeCell ref="B11:D11"/>
    <mergeCell ref="B4:D4"/>
    <mergeCell ref="B5:D5"/>
    <mergeCell ref="B7:D7"/>
    <mergeCell ref="B8:D8"/>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7AA34-9592-48E4-9245-D103BDDD58E8}">
  <sheetPr>
    <tabColor theme="9" tint="0.79998168889431442"/>
  </sheetPr>
  <dimension ref="A1:F61"/>
  <sheetViews>
    <sheetView showGridLines="0" zoomScaleNormal="100" workbookViewId="0">
      <selection activeCell="I61" sqref="I61"/>
    </sheetView>
  </sheetViews>
  <sheetFormatPr baseColWidth="10" defaultColWidth="11.42578125" defaultRowHeight="14.25" x14ac:dyDescent="0.25"/>
  <cols>
    <col min="1" max="1" width="5.85546875" customWidth="1"/>
    <col min="2" max="4" width="39.85546875" customWidth="1"/>
  </cols>
  <sheetData>
    <row r="1" spans="1:6" ht="33.6" customHeight="1" x14ac:dyDescent="0.25">
      <c r="A1" s="4" t="str">
        <f>Inhalt!A37</f>
        <v>5A</v>
      </c>
      <c r="B1" s="18" t="str">
        <f>Inhalt!B37</f>
        <v>Stichprobenbeschreibung</v>
      </c>
      <c r="C1" s="18" t="str">
        <f>Inhalt!C37</f>
        <v>Description de l'échantillon</v>
      </c>
      <c r="D1" s="18" t="str">
        <f>Inhalt!D37</f>
        <v>Descrizione del campione</v>
      </c>
      <c r="E1" s="18"/>
    </row>
    <row r="2" spans="1:6" ht="17.25" x14ac:dyDescent="0.25">
      <c r="B2" s="17" t="str">
        <f>Inhalt!B36</f>
        <v>Alterspsychiatrie</v>
      </c>
      <c r="C2" s="17" t="str">
        <f>Inhalt!C36</f>
        <v>Psychiatrie gériatrique</v>
      </c>
      <c r="D2" s="17" t="str">
        <f>Inhalt!D36</f>
        <v>Psichiatria geriatrica</v>
      </c>
    </row>
    <row r="4" spans="1:6" ht="18" customHeight="1" x14ac:dyDescent="0.25">
      <c r="E4" s="17">
        <v>2025</v>
      </c>
      <c r="F4" s="17">
        <v>2024</v>
      </c>
    </row>
    <row r="5" spans="1:6" ht="18" customHeight="1" x14ac:dyDescent="0.25">
      <c r="B5" s="42" t="s">
        <v>72</v>
      </c>
      <c r="C5" s="42" t="s">
        <v>73</v>
      </c>
      <c r="D5" s="42" t="s">
        <v>74</v>
      </c>
      <c r="E5" s="57">
        <v>11664</v>
      </c>
      <c r="F5" s="57">
        <v>11519</v>
      </c>
    </row>
    <row r="6" spans="1:6" ht="18" customHeight="1" x14ac:dyDescent="0.25">
      <c r="B6" s="42" t="s">
        <v>75</v>
      </c>
      <c r="C6" s="42" t="s">
        <v>76</v>
      </c>
      <c r="D6" s="42" t="s">
        <v>77</v>
      </c>
      <c r="E6" s="58"/>
      <c r="F6" s="58"/>
    </row>
    <row r="7" spans="1:6" ht="18" customHeight="1" x14ac:dyDescent="0.25">
      <c r="B7" s="45" t="s">
        <v>78</v>
      </c>
      <c r="C7" s="45" t="s">
        <v>79</v>
      </c>
      <c r="D7" s="45" t="s">
        <v>80</v>
      </c>
      <c r="E7" s="59">
        <v>56</v>
      </c>
      <c r="F7" s="45">
        <v>57.2</v>
      </c>
    </row>
    <row r="8" spans="1:6" ht="18" customHeight="1" x14ac:dyDescent="0.25">
      <c r="B8" s="47" t="s">
        <v>81</v>
      </c>
      <c r="C8" s="47" t="s">
        <v>82</v>
      </c>
      <c r="D8" s="47" t="s">
        <v>83</v>
      </c>
      <c r="E8" s="60">
        <v>44</v>
      </c>
      <c r="F8" s="47">
        <v>42.8</v>
      </c>
    </row>
    <row r="9" spans="1:6" ht="32.1" customHeight="1" x14ac:dyDescent="0.25">
      <c r="B9" s="42" t="s">
        <v>84</v>
      </c>
      <c r="C9" s="51" t="s">
        <v>85</v>
      </c>
      <c r="D9" s="51" t="s">
        <v>86</v>
      </c>
      <c r="E9" s="61">
        <v>74.900000000000006</v>
      </c>
      <c r="F9" s="57">
        <v>74.900000000000006</v>
      </c>
    </row>
    <row r="10" spans="1:6" ht="18" customHeight="1" x14ac:dyDescent="0.25">
      <c r="B10" s="42" t="s">
        <v>87</v>
      </c>
      <c r="C10" s="42" t="s">
        <v>88</v>
      </c>
      <c r="D10" s="42" t="s">
        <v>89</v>
      </c>
      <c r="E10" s="57"/>
      <c r="F10" s="57"/>
    </row>
    <row r="11" spans="1:6" ht="18" customHeight="1" x14ac:dyDescent="0.25">
      <c r="B11" s="46" t="s">
        <v>90</v>
      </c>
      <c r="C11" s="46" t="s">
        <v>91</v>
      </c>
      <c r="D11" s="46" t="s">
        <v>92</v>
      </c>
      <c r="E11" s="59">
        <v>86.6</v>
      </c>
      <c r="F11" s="45">
        <v>85.4</v>
      </c>
    </row>
    <row r="12" spans="1:6" ht="18" customHeight="1" x14ac:dyDescent="0.25">
      <c r="B12" s="48" t="s">
        <v>93</v>
      </c>
      <c r="C12" s="48" t="s">
        <v>94</v>
      </c>
      <c r="D12" s="48" t="s">
        <v>95</v>
      </c>
      <c r="E12" s="60">
        <v>11.9</v>
      </c>
      <c r="F12" s="47">
        <v>10.9</v>
      </c>
    </row>
    <row r="13" spans="1:6" ht="33" customHeight="1" x14ac:dyDescent="0.25">
      <c r="B13" s="52" t="s">
        <v>96</v>
      </c>
      <c r="C13" s="52" t="s">
        <v>97</v>
      </c>
      <c r="D13" s="52" t="s">
        <v>98</v>
      </c>
      <c r="E13" s="61" t="s">
        <v>271</v>
      </c>
      <c r="F13" s="57" t="s">
        <v>272</v>
      </c>
    </row>
    <row r="14" spans="1:6" ht="18" customHeight="1" x14ac:dyDescent="0.25">
      <c r="B14" s="52" t="s">
        <v>102</v>
      </c>
      <c r="C14" s="52" t="s">
        <v>103</v>
      </c>
      <c r="D14" s="52" t="s">
        <v>104</v>
      </c>
      <c r="E14" s="57"/>
      <c r="F14" s="57"/>
    </row>
    <row r="15" spans="1:6" ht="18" customHeight="1" x14ac:dyDescent="0.25">
      <c r="B15" s="46" t="s">
        <v>105</v>
      </c>
      <c r="C15" s="46" t="s">
        <v>106</v>
      </c>
      <c r="D15" s="46" t="s">
        <v>107</v>
      </c>
      <c r="E15" s="59">
        <v>92.4</v>
      </c>
      <c r="F15" s="45">
        <v>92.2</v>
      </c>
    </row>
    <row r="16" spans="1:6" ht="18" customHeight="1" x14ac:dyDescent="0.25">
      <c r="B16" s="48" t="s">
        <v>108</v>
      </c>
      <c r="C16" s="48" t="s">
        <v>109</v>
      </c>
      <c r="D16" s="48" t="s">
        <v>110</v>
      </c>
      <c r="E16" s="60">
        <v>4.8</v>
      </c>
      <c r="F16" s="47">
        <v>4.7</v>
      </c>
    </row>
    <row r="17" spans="2:6" ht="18" customHeight="1" x14ac:dyDescent="0.25">
      <c r="B17" s="46" t="s">
        <v>111</v>
      </c>
      <c r="C17" s="46" t="s">
        <v>112</v>
      </c>
      <c r="D17" s="46" t="s">
        <v>113</v>
      </c>
      <c r="E17" s="59">
        <v>2.4</v>
      </c>
      <c r="F17" s="45">
        <v>3</v>
      </c>
    </row>
    <row r="18" spans="2:6" ht="33.6" customHeight="1" x14ac:dyDescent="0.25">
      <c r="B18" s="42" t="s">
        <v>114</v>
      </c>
      <c r="C18" s="42" t="s">
        <v>115</v>
      </c>
      <c r="D18" s="51" t="s">
        <v>116</v>
      </c>
      <c r="E18" s="57"/>
      <c r="F18" s="57"/>
    </row>
    <row r="19" spans="2:6" ht="18" customHeight="1" x14ac:dyDescent="0.25">
      <c r="B19" s="46" t="s">
        <v>117</v>
      </c>
      <c r="C19" s="46" t="s">
        <v>118</v>
      </c>
      <c r="D19" s="46" t="s">
        <v>119</v>
      </c>
      <c r="E19" s="59">
        <v>34.200000000000003</v>
      </c>
      <c r="F19" s="59">
        <v>36.1</v>
      </c>
    </row>
    <row r="20" spans="2:6" ht="30" customHeight="1" x14ac:dyDescent="0.25">
      <c r="B20" s="49" t="s">
        <v>120</v>
      </c>
      <c r="C20" s="49" t="s">
        <v>121</v>
      </c>
      <c r="D20" s="49" t="s">
        <v>122</v>
      </c>
      <c r="E20" s="60">
        <v>29.9</v>
      </c>
      <c r="F20" s="60">
        <v>27.9</v>
      </c>
    </row>
    <row r="21" spans="2:6" ht="18" customHeight="1" x14ac:dyDescent="0.25">
      <c r="B21" s="46" t="s">
        <v>123</v>
      </c>
      <c r="C21" s="46" t="s">
        <v>124</v>
      </c>
      <c r="D21" s="46" t="s">
        <v>125</v>
      </c>
      <c r="E21" s="59">
        <v>0.1</v>
      </c>
      <c r="F21" s="59">
        <v>0.1</v>
      </c>
    </row>
    <row r="22" spans="2:6" ht="18" customHeight="1" x14ac:dyDescent="0.25">
      <c r="B22" s="48" t="s">
        <v>126</v>
      </c>
      <c r="C22" s="48" t="s">
        <v>127</v>
      </c>
      <c r="D22" s="49" t="s">
        <v>128</v>
      </c>
      <c r="E22" s="60">
        <v>35.799999999999997</v>
      </c>
      <c r="F22" s="60">
        <v>35.700000000000003</v>
      </c>
    </row>
    <row r="23" spans="2:6" ht="33" x14ac:dyDescent="0.25">
      <c r="B23" s="42" t="s">
        <v>129</v>
      </c>
      <c r="C23" s="51" t="s">
        <v>130</v>
      </c>
      <c r="D23" s="42" t="s">
        <v>131</v>
      </c>
      <c r="E23" s="57"/>
      <c r="F23" s="57"/>
    </row>
    <row r="24" spans="2:6" x14ac:dyDescent="0.25">
      <c r="B24" s="50" t="s">
        <v>273</v>
      </c>
      <c r="C24" s="67" t="s">
        <v>274</v>
      </c>
      <c r="D24" s="67" t="s">
        <v>275</v>
      </c>
      <c r="E24" s="59">
        <v>32.200000000000003</v>
      </c>
      <c r="F24" s="59">
        <v>33.9</v>
      </c>
    </row>
    <row r="25" spans="2:6" ht="14.25" customHeight="1" x14ac:dyDescent="0.25">
      <c r="B25" s="49" t="s">
        <v>276</v>
      </c>
      <c r="C25" s="66" t="s">
        <v>133</v>
      </c>
      <c r="D25" s="66" t="s">
        <v>134</v>
      </c>
      <c r="E25" s="60">
        <v>32.1</v>
      </c>
      <c r="F25" s="60">
        <v>32.4</v>
      </c>
    </row>
    <row r="26" spans="2:6" ht="42.75" x14ac:dyDescent="0.25">
      <c r="B26" s="50" t="s">
        <v>277</v>
      </c>
      <c r="C26" s="67" t="s">
        <v>139</v>
      </c>
      <c r="D26" s="67" t="s">
        <v>140</v>
      </c>
      <c r="E26" s="59">
        <v>11.1</v>
      </c>
      <c r="F26" s="59">
        <v>11.4</v>
      </c>
    </row>
    <row r="27" spans="2:6" ht="33" x14ac:dyDescent="0.25">
      <c r="B27" s="42" t="s">
        <v>141</v>
      </c>
      <c r="C27" s="51" t="s">
        <v>142</v>
      </c>
      <c r="D27" s="42" t="s">
        <v>143</v>
      </c>
      <c r="E27" s="88"/>
      <c r="F27" s="57"/>
    </row>
    <row r="28" spans="2:6" x14ac:dyDescent="0.25">
      <c r="B28" s="45">
        <v>0</v>
      </c>
      <c r="C28" s="45">
        <v>0</v>
      </c>
      <c r="D28" s="45">
        <v>0</v>
      </c>
      <c r="E28" s="59">
        <v>1.9</v>
      </c>
      <c r="F28" s="59">
        <v>3.2</v>
      </c>
    </row>
    <row r="29" spans="2:6" x14ac:dyDescent="0.25">
      <c r="B29" s="47">
        <v>1</v>
      </c>
      <c r="C29" s="47">
        <v>1</v>
      </c>
      <c r="D29" s="47">
        <v>1</v>
      </c>
      <c r="E29" s="60">
        <v>2.9</v>
      </c>
      <c r="F29" s="60">
        <v>3.7</v>
      </c>
    </row>
    <row r="30" spans="2:6" x14ac:dyDescent="0.25">
      <c r="B30" s="45">
        <v>2</v>
      </c>
      <c r="C30" s="45">
        <v>2</v>
      </c>
      <c r="D30" s="45">
        <v>2</v>
      </c>
      <c r="E30" s="59">
        <v>4.8</v>
      </c>
      <c r="F30" s="59">
        <v>5.9</v>
      </c>
    </row>
    <row r="31" spans="2:6" x14ac:dyDescent="0.25">
      <c r="B31" s="47">
        <v>3</v>
      </c>
      <c r="C31" s="47">
        <v>3</v>
      </c>
      <c r="D31" s="47">
        <v>3</v>
      </c>
      <c r="E31" s="60">
        <v>6.1</v>
      </c>
      <c r="F31" s="60">
        <v>7.4</v>
      </c>
    </row>
    <row r="32" spans="2:6" x14ac:dyDescent="0.25">
      <c r="B32" s="45">
        <v>4</v>
      </c>
      <c r="C32" s="45">
        <v>4</v>
      </c>
      <c r="D32" s="45">
        <v>4</v>
      </c>
      <c r="E32" s="59">
        <v>7.8</v>
      </c>
      <c r="F32" s="59">
        <v>8.4</v>
      </c>
    </row>
    <row r="33" spans="2:6" x14ac:dyDescent="0.25">
      <c r="B33" s="47">
        <v>5</v>
      </c>
      <c r="C33" s="47">
        <v>5</v>
      </c>
      <c r="D33" s="47">
        <v>5</v>
      </c>
      <c r="E33" s="60">
        <v>9.1999999999999993</v>
      </c>
      <c r="F33" s="60">
        <v>9.1999999999999993</v>
      </c>
    </row>
    <row r="34" spans="2:6" x14ac:dyDescent="0.25">
      <c r="B34" s="45">
        <v>6</v>
      </c>
      <c r="C34" s="45">
        <v>6</v>
      </c>
      <c r="D34" s="45">
        <v>6</v>
      </c>
      <c r="E34" s="59">
        <v>8.6</v>
      </c>
      <c r="F34" s="59">
        <v>9.8000000000000007</v>
      </c>
    </row>
    <row r="35" spans="2:6" x14ac:dyDescent="0.25">
      <c r="B35" s="47">
        <v>7</v>
      </c>
      <c r="C35" s="47">
        <v>7</v>
      </c>
      <c r="D35" s="47">
        <v>7</v>
      </c>
      <c r="E35" s="60">
        <v>8.8000000000000007</v>
      </c>
      <c r="F35" s="60">
        <v>8.8000000000000007</v>
      </c>
    </row>
    <row r="36" spans="2:6" x14ac:dyDescent="0.25">
      <c r="B36" s="45">
        <v>8</v>
      </c>
      <c r="C36" s="45">
        <v>8</v>
      </c>
      <c r="D36" s="45">
        <v>8</v>
      </c>
      <c r="E36" s="59">
        <v>49.9</v>
      </c>
      <c r="F36" s="59">
        <v>43.5</v>
      </c>
    </row>
    <row r="37" spans="2:6" ht="49.5" x14ac:dyDescent="0.25">
      <c r="B37" s="51" t="s">
        <v>144</v>
      </c>
      <c r="C37" s="51" t="s">
        <v>145</v>
      </c>
      <c r="D37" s="51" t="s">
        <v>146</v>
      </c>
      <c r="E37" s="61" t="s">
        <v>278</v>
      </c>
      <c r="F37" s="57" t="s">
        <v>279</v>
      </c>
    </row>
    <row r="38" spans="2:6" ht="35.450000000000003" customHeight="1" x14ac:dyDescent="0.25">
      <c r="B38" s="51" t="s">
        <v>154</v>
      </c>
      <c r="C38" s="51" t="s">
        <v>155</v>
      </c>
      <c r="D38" s="51" t="s">
        <v>156</v>
      </c>
      <c r="E38" s="61">
        <v>45.7</v>
      </c>
      <c r="F38" s="65">
        <v>43.6</v>
      </c>
    </row>
    <row r="39" spans="2:6" ht="33" x14ac:dyDescent="0.25">
      <c r="B39" s="51" t="s">
        <v>157</v>
      </c>
      <c r="C39" s="51" t="s">
        <v>158</v>
      </c>
      <c r="D39" s="51" t="s">
        <v>159</v>
      </c>
      <c r="E39" s="57"/>
      <c r="F39" s="57"/>
    </row>
    <row r="40" spans="2:6" x14ac:dyDescent="0.25">
      <c r="B40" s="46" t="s">
        <v>160</v>
      </c>
      <c r="C40" s="46" t="s">
        <v>161</v>
      </c>
      <c r="D40" s="46" t="s">
        <v>162</v>
      </c>
      <c r="E40" s="59">
        <v>7.3</v>
      </c>
      <c r="F40" s="59">
        <v>8.1</v>
      </c>
    </row>
    <row r="41" spans="2:6" x14ac:dyDescent="0.25">
      <c r="B41" s="48" t="s">
        <v>163</v>
      </c>
      <c r="C41" s="48" t="s">
        <v>164</v>
      </c>
      <c r="D41" s="48" t="s">
        <v>165</v>
      </c>
      <c r="E41" s="60">
        <v>87.5</v>
      </c>
      <c r="F41" s="60">
        <v>87.4</v>
      </c>
    </row>
    <row r="42" spans="2:6" x14ac:dyDescent="0.25">
      <c r="B42" s="46" t="s">
        <v>166</v>
      </c>
      <c r="C42" s="46" t="s">
        <v>167</v>
      </c>
      <c r="D42" s="46" t="s">
        <v>168</v>
      </c>
      <c r="E42" s="59">
        <v>0.2</v>
      </c>
      <c r="F42" s="59">
        <v>0.2</v>
      </c>
    </row>
    <row r="43" spans="2:6" x14ac:dyDescent="0.25">
      <c r="B43" s="48" t="s">
        <v>126</v>
      </c>
      <c r="C43" s="48" t="s">
        <v>127</v>
      </c>
      <c r="D43" s="48" t="s">
        <v>128</v>
      </c>
      <c r="E43" s="60">
        <v>4.8</v>
      </c>
      <c r="F43" s="60">
        <v>4.2</v>
      </c>
    </row>
    <row r="44" spans="2:6" ht="33" x14ac:dyDescent="0.25">
      <c r="B44" s="51" t="s">
        <v>169</v>
      </c>
      <c r="C44" s="51" t="s">
        <v>170</v>
      </c>
      <c r="D44" s="51" t="s">
        <v>171</v>
      </c>
      <c r="E44" s="57"/>
      <c r="F44" s="57"/>
    </row>
    <row r="45" spans="2:6" x14ac:dyDescent="0.25">
      <c r="B45" s="46" t="s">
        <v>172</v>
      </c>
      <c r="C45" s="46" t="s">
        <v>173</v>
      </c>
      <c r="D45" s="46" t="s">
        <v>174</v>
      </c>
      <c r="E45" s="59">
        <v>20.6</v>
      </c>
      <c r="F45" s="59">
        <v>21.1</v>
      </c>
    </row>
    <row r="46" spans="2:6" ht="28.5" x14ac:dyDescent="0.25">
      <c r="B46" s="48" t="s">
        <v>175</v>
      </c>
      <c r="C46" s="49" t="s">
        <v>176</v>
      </c>
      <c r="D46" s="48" t="s">
        <v>177</v>
      </c>
      <c r="E46" s="60">
        <v>23.1</v>
      </c>
      <c r="F46" s="60">
        <v>22</v>
      </c>
    </row>
    <row r="47" spans="2:6" x14ac:dyDescent="0.25">
      <c r="B47" s="46" t="s">
        <v>178</v>
      </c>
      <c r="C47" s="46" t="s">
        <v>179</v>
      </c>
      <c r="D47" s="46" t="s">
        <v>180</v>
      </c>
      <c r="E47" s="59">
        <v>7.4</v>
      </c>
      <c r="F47" s="59">
        <v>5.6</v>
      </c>
    </row>
    <row r="48" spans="2:6" x14ac:dyDescent="0.25">
      <c r="B48" s="48" t="s">
        <v>181</v>
      </c>
      <c r="C48" s="48" t="s">
        <v>182</v>
      </c>
      <c r="D48" s="48" t="s">
        <v>183</v>
      </c>
      <c r="E48" s="60">
        <v>4.2</v>
      </c>
      <c r="F48" s="60">
        <v>4.5</v>
      </c>
    </row>
    <row r="49" spans="2:6" x14ac:dyDescent="0.25">
      <c r="B49" s="46" t="s">
        <v>126</v>
      </c>
      <c r="C49" s="46" t="s">
        <v>127</v>
      </c>
      <c r="D49" s="46" t="s">
        <v>184</v>
      </c>
      <c r="E49" s="59">
        <v>44.7</v>
      </c>
      <c r="F49" s="59">
        <v>46.8</v>
      </c>
    </row>
    <row r="50" spans="2:6" ht="16.5" x14ac:dyDescent="0.25">
      <c r="B50" s="42" t="s">
        <v>185</v>
      </c>
      <c r="C50" s="42" t="s">
        <v>186</v>
      </c>
      <c r="D50" s="42" t="s">
        <v>187</v>
      </c>
      <c r="E50" s="57"/>
      <c r="F50" s="57"/>
    </row>
    <row r="51" spans="2:6" x14ac:dyDescent="0.25">
      <c r="B51" s="46" t="s">
        <v>188</v>
      </c>
      <c r="C51" s="46" t="s">
        <v>189</v>
      </c>
      <c r="D51" s="46" t="s">
        <v>190</v>
      </c>
      <c r="E51" s="59">
        <v>16.600000000000001</v>
      </c>
      <c r="F51" s="59">
        <v>16.3</v>
      </c>
    </row>
    <row r="52" spans="2:6" x14ac:dyDescent="0.25">
      <c r="B52" s="48" t="s">
        <v>191</v>
      </c>
      <c r="C52" s="48" t="s">
        <v>192</v>
      </c>
      <c r="D52" s="48" t="s">
        <v>193</v>
      </c>
      <c r="E52" s="60">
        <v>33.200000000000003</v>
      </c>
      <c r="F52" s="60">
        <v>32.700000000000003</v>
      </c>
    </row>
    <row r="53" spans="2:6" x14ac:dyDescent="0.25">
      <c r="B53" s="46" t="s">
        <v>194</v>
      </c>
      <c r="C53" s="46" t="s">
        <v>195</v>
      </c>
      <c r="D53" s="46" t="s">
        <v>196</v>
      </c>
      <c r="E53" s="59">
        <v>15.2</v>
      </c>
      <c r="F53" s="59">
        <v>15.9</v>
      </c>
    </row>
    <row r="54" spans="2:6" x14ac:dyDescent="0.25">
      <c r="B54" s="48" t="s">
        <v>126</v>
      </c>
      <c r="C54" s="48" t="s">
        <v>127</v>
      </c>
      <c r="D54" s="48" t="s">
        <v>128</v>
      </c>
      <c r="E54" s="60">
        <v>35</v>
      </c>
      <c r="F54" s="60">
        <v>35</v>
      </c>
    </row>
    <row r="55" spans="2:6" ht="33" x14ac:dyDescent="0.25">
      <c r="B55" s="42" t="s">
        <v>197</v>
      </c>
      <c r="C55" s="42" t="s">
        <v>198</v>
      </c>
      <c r="D55" s="51" t="s">
        <v>199</v>
      </c>
      <c r="E55" s="57"/>
      <c r="F55" s="57"/>
    </row>
    <row r="56" spans="2:6" x14ac:dyDescent="0.25">
      <c r="B56" s="46" t="s">
        <v>200</v>
      </c>
      <c r="C56" s="46" t="s">
        <v>201</v>
      </c>
      <c r="D56" s="46" t="s">
        <v>202</v>
      </c>
      <c r="E56" s="59">
        <v>1.6</v>
      </c>
      <c r="F56" s="59">
        <v>1.3</v>
      </c>
    </row>
    <row r="57" spans="2:6" x14ac:dyDescent="0.25">
      <c r="B57" s="48" t="s">
        <v>203</v>
      </c>
      <c r="C57" s="48" t="s">
        <v>204</v>
      </c>
      <c r="D57" s="48" t="s">
        <v>205</v>
      </c>
      <c r="E57" s="60">
        <v>1.1000000000000001</v>
      </c>
      <c r="F57" s="60">
        <v>1.3</v>
      </c>
    </row>
    <row r="58" spans="2:6" x14ac:dyDescent="0.25">
      <c r="B58" s="46" t="s">
        <v>206</v>
      </c>
      <c r="C58" s="46" t="s">
        <v>207</v>
      </c>
      <c r="D58" s="46" t="s">
        <v>208</v>
      </c>
      <c r="E58" s="59">
        <v>22.4</v>
      </c>
      <c r="F58" s="59">
        <v>22.2</v>
      </c>
    </row>
    <row r="59" spans="2:6" ht="28.5" x14ac:dyDescent="0.25">
      <c r="B59" s="48" t="s">
        <v>209</v>
      </c>
      <c r="C59" s="48" t="s">
        <v>210</v>
      </c>
      <c r="D59" s="49" t="s">
        <v>211</v>
      </c>
      <c r="E59" s="60">
        <v>7.2</v>
      </c>
      <c r="F59" s="60">
        <v>7.3</v>
      </c>
    </row>
    <row r="60" spans="2:6" x14ac:dyDescent="0.25">
      <c r="B60" s="46" t="s">
        <v>212</v>
      </c>
      <c r="C60" s="46" t="s">
        <v>213</v>
      </c>
      <c r="D60" s="46" t="s">
        <v>214</v>
      </c>
      <c r="E60" s="59">
        <v>60.5</v>
      </c>
      <c r="F60" s="59">
        <v>59.8</v>
      </c>
    </row>
    <row r="61" spans="2:6" x14ac:dyDescent="0.25">
      <c r="B61" s="48" t="s">
        <v>126</v>
      </c>
      <c r="C61" s="48" t="s">
        <v>127</v>
      </c>
      <c r="D61" s="48" t="s">
        <v>128</v>
      </c>
      <c r="E61" s="60">
        <v>7.2</v>
      </c>
      <c r="F61" s="60">
        <v>7.9</v>
      </c>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FE91-775D-4EE0-8725-DFD404801D8C}">
  <sheetPr>
    <tabColor theme="9" tint="0.79998168889431442"/>
  </sheetPr>
  <dimension ref="A1:H116"/>
  <sheetViews>
    <sheetView showGridLines="0" zoomScaleNormal="100" workbookViewId="0">
      <selection activeCell="E35" sqref="E35"/>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Inhalt!A38</f>
        <v>5B</v>
      </c>
      <c r="B1" s="18" t="str">
        <f>Inhalt!B38</f>
        <v>Datenqualität</v>
      </c>
      <c r="C1" s="18" t="str">
        <f>Inhalt!C38</f>
        <v>Qualité des données</v>
      </c>
      <c r="D1" s="18" t="str">
        <f>Inhalt!D38</f>
        <v>Qualità dei dati</v>
      </c>
      <c r="E1" s="5"/>
      <c r="F1" s="5"/>
      <c r="G1" s="5"/>
      <c r="H1" s="5"/>
    </row>
    <row r="2" spans="1:8" ht="17.25" x14ac:dyDescent="0.25">
      <c r="A2" s="4"/>
      <c r="B2" s="17" t="str">
        <f>Inhalt!B36</f>
        <v>Alterspsychiatrie</v>
      </c>
      <c r="C2" s="17" t="str">
        <f>Inhalt!C36</f>
        <v>Psychiatrie gériatrique</v>
      </c>
      <c r="D2" s="17" t="str">
        <f>Inhalt!D36</f>
        <v>Psichiatria geriatrica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ageMargins left="0.7" right="0.7" top="0.78740157499999996" bottom="0.78740157499999996"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859F2-9481-FD40-BC12-FA069666C304}">
  <sheetPr>
    <tabColor theme="9" tint="0.79998168889431442"/>
  </sheetPr>
  <dimension ref="A1:H116"/>
  <sheetViews>
    <sheetView showGridLines="0" zoomScaleNormal="100" workbookViewId="0">
      <selection activeCell="A11" sqref="A11"/>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Inhalt!A39</f>
        <v>5C</v>
      </c>
      <c r="B1" s="18" t="str">
        <f>Inhalt!B23</f>
        <v>Symptombelastung</v>
      </c>
      <c r="C1" s="18" t="str">
        <f>Inhalt!C23</f>
        <v>Importance des symptômes</v>
      </c>
      <c r="D1" s="18" t="str">
        <f>Inhalt!D23</f>
        <v>Peso dei sintomi</v>
      </c>
      <c r="E1" s="5"/>
      <c r="F1" s="5"/>
      <c r="G1" s="5"/>
      <c r="H1" s="5"/>
    </row>
    <row r="2" spans="1:8" ht="17.25" x14ac:dyDescent="0.25">
      <c r="A2" s="4"/>
      <c r="B2" s="17" t="str">
        <f>Inhalt!B36</f>
        <v>Alterspsychiatrie</v>
      </c>
      <c r="C2" s="17" t="str">
        <f>Inhalt!C36</f>
        <v>Psychiatrie gériatrique</v>
      </c>
      <c r="D2" s="17" t="str">
        <f>Inhalt!D36</f>
        <v>Psichiatria geriatrica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441C-5D6A-4BB8-853E-FDE6D72FFB0F}">
  <sheetPr>
    <tabColor theme="9" tint="0.79998168889431442"/>
  </sheetPr>
  <dimension ref="A1:H116"/>
  <sheetViews>
    <sheetView showGridLines="0" zoomScaleNormal="100" workbookViewId="0">
      <selection activeCell="A7" sqref="A7"/>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Inhalt!A40</f>
        <v>5D</v>
      </c>
      <c r="B1" s="19" t="str">
        <f>Inhalt!B39</f>
        <v>Symptombelastung</v>
      </c>
      <c r="C1" s="19" t="str">
        <f>Inhalt!C39</f>
        <v>Importance des symptômes</v>
      </c>
      <c r="D1" s="19" t="str">
        <f>Inhalt!D39</f>
        <v>Peso dei sintomi</v>
      </c>
      <c r="E1" s="5"/>
      <c r="F1" s="5"/>
      <c r="G1" s="5"/>
      <c r="H1" s="5"/>
    </row>
    <row r="2" spans="1:8" ht="17.25" x14ac:dyDescent="0.25">
      <c r="A2" s="6"/>
      <c r="B2" s="17" t="str">
        <f>Inhalt!B36</f>
        <v>Alterspsychiatrie</v>
      </c>
      <c r="C2" s="17" t="str">
        <f>Inhalt!C36</f>
        <v>Psychiatrie gériatrique</v>
      </c>
      <c r="D2" s="17" t="str">
        <f>Inhalt!D36</f>
        <v>Psichiatria geriatrica</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E595-7FD1-4C84-BAA0-F25EC48C301D}">
  <sheetPr>
    <tabColor theme="9" tint="0.79998168889431442"/>
  </sheetPr>
  <dimension ref="A1:D23"/>
  <sheetViews>
    <sheetView showGridLines="0" workbookViewId="0">
      <selection activeCell="L5" sqref="A5:XFD5"/>
    </sheetView>
  </sheetViews>
  <sheetFormatPr baseColWidth="10" defaultColWidth="11.42578125" defaultRowHeight="14.25" x14ac:dyDescent="0.25"/>
  <cols>
    <col min="1" max="1" width="5.85546875" customWidth="1"/>
    <col min="2" max="4" width="39.85546875" customWidth="1"/>
  </cols>
  <sheetData>
    <row r="1" spans="1:4" ht="102" x14ac:dyDescent="0.25">
      <c r="A1" s="4" t="str">
        <f>Inhalt!A41</f>
        <v>5E</v>
      </c>
      <c r="B1" s="19" t="str">
        <f>Inhalt!B9</f>
        <v>Analyse der Kovariablen und Modellspezifikation der Symptombelastung</v>
      </c>
      <c r="C1" s="19" t="str">
        <f>Inhalt!C9</f>
        <v>Analyse des covariables et des spécifications du modèle concernant la charge symptomatique</v>
      </c>
      <c r="D1" s="19" t="str">
        <f>Inhalt!D9</f>
        <v>Analisi delle covariabili e delle specifiche del modello relative al carico sintomatico</v>
      </c>
    </row>
    <row r="2" spans="1:4" ht="17.25" x14ac:dyDescent="0.25">
      <c r="B2" s="17" t="str">
        <f>Inhalt!B36</f>
        <v>Alterspsychiatrie</v>
      </c>
      <c r="C2" s="17" t="str">
        <f>Inhalt!C36</f>
        <v>Psychiatrie gériatrique</v>
      </c>
      <c r="D2" s="17" t="str">
        <f>Inhalt!D36</f>
        <v>Psichiatria geriatrica</v>
      </c>
    </row>
    <row r="3" spans="1:4" ht="33.75" customHeight="1" x14ac:dyDescent="0.25"/>
    <row r="4" spans="1:4" x14ac:dyDescent="0.25">
      <c r="B4" s="93" t="s">
        <v>215</v>
      </c>
      <c r="C4" s="93"/>
      <c r="D4" s="93"/>
    </row>
    <row r="5" spans="1:4" ht="90" customHeight="1" x14ac:dyDescent="0.25">
      <c r="B5" s="94" t="s">
        <v>280</v>
      </c>
      <c r="C5" s="94"/>
      <c r="D5" s="94"/>
    </row>
    <row r="6" spans="1:4" ht="33.75" customHeight="1" x14ac:dyDescent="0.25">
      <c r="B6" s="20"/>
      <c r="C6" s="20"/>
      <c r="D6" s="20"/>
    </row>
    <row r="7" spans="1:4" ht="14.25" customHeight="1" x14ac:dyDescent="0.25">
      <c r="B7" s="91" t="s">
        <v>219</v>
      </c>
      <c r="C7" s="91"/>
      <c r="D7" s="91"/>
    </row>
    <row r="8" spans="1:4" ht="71.25" customHeight="1" x14ac:dyDescent="0.25">
      <c r="B8" s="94" t="s">
        <v>281</v>
      </c>
      <c r="C8" s="94"/>
      <c r="D8" s="94"/>
    </row>
    <row r="9" spans="1:4" ht="33.75" customHeight="1" x14ac:dyDescent="0.25">
      <c r="B9" s="20"/>
      <c r="C9" s="20"/>
      <c r="D9" s="20"/>
    </row>
    <row r="10" spans="1:4" x14ac:dyDescent="0.25">
      <c r="B10" s="93" t="s">
        <v>223</v>
      </c>
      <c r="C10" s="93"/>
      <c r="D10" s="93"/>
    </row>
    <row r="11" spans="1:4" ht="71.25" customHeight="1" x14ac:dyDescent="0.25">
      <c r="B11" s="94" t="s">
        <v>282</v>
      </c>
      <c r="C11" s="94"/>
      <c r="D11" s="94"/>
    </row>
    <row r="23" spans="2:2" x14ac:dyDescent="0.25">
      <c r="B23" s="7"/>
    </row>
  </sheetData>
  <mergeCells count="6">
    <mergeCell ref="B10:D10"/>
    <mergeCell ref="B11:D11"/>
    <mergeCell ref="B4:D4"/>
    <mergeCell ref="B5:D5"/>
    <mergeCell ref="B7:D7"/>
    <mergeCell ref="B8:D8"/>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F8DB-D252-4D85-9EC4-E2BEC2667587}">
  <sheetPr>
    <tabColor theme="0"/>
  </sheetPr>
  <dimension ref="A1:O40"/>
  <sheetViews>
    <sheetView showGridLines="0" zoomScaleNormal="100" workbookViewId="0">
      <selection activeCell="K21" sqref="K21"/>
    </sheetView>
  </sheetViews>
  <sheetFormatPr baseColWidth="10" defaultColWidth="11.42578125" defaultRowHeight="14.25" x14ac:dyDescent="0.25"/>
  <cols>
    <col min="1" max="1" width="5.85546875" customWidth="1"/>
    <col min="2" max="4" width="39.85546875" customWidth="1"/>
  </cols>
  <sheetData>
    <row r="1" spans="1:6" ht="22.35" customHeight="1" x14ac:dyDescent="0.25">
      <c r="A1" s="4" t="str">
        <f>Inhalt!A45</f>
        <v>6A</v>
      </c>
      <c r="B1" s="18" t="str">
        <f>Inhalt!B45</f>
        <v>Stichprobenbeschreibung</v>
      </c>
      <c r="C1" s="18" t="str">
        <f>Inhalt!C45</f>
        <v>Description de l'échantillon</v>
      </c>
      <c r="D1" s="18" t="str">
        <f>Inhalt!D45</f>
        <v>Descrizione del campione</v>
      </c>
      <c r="E1" s="18"/>
    </row>
    <row r="2" spans="1:6" ht="35.450000000000003" customHeight="1" x14ac:dyDescent="0.25">
      <c r="B2" s="17" t="str">
        <f>Inhalt!B44</f>
        <v>Kinder- und Jugendpsychiatrie</v>
      </c>
      <c r="C2" s="17" t="str">
        <f>Inhalt!C44</f>
        <v>Psychiatrie d'enfants et d'adolescents</v>
      </c>
      <c r="D2" s="17" t="str">
        <f>Inhalt!D44</f>
        <v>Psichiatria infantile e adolescenziale</v>
      </c>
    </row>
    <row r="4" spans="1:6" ht="18" customHeight="1" x14ac:dyDescent="0.25">
      <c r="E4" s="17">
        <v>2025</v>
      </c>
      <c r="F4" s="17">
        <v>2024</v>
      </c>
    </row>
    <row r="5" spans="1:6" ht="18" customHeight="1" x14ac:dyDescent="0.25">
      <c r="B5" s="42" t="s">
        <v>72</v>
      </c>
      <c r="C5" s="42" t="s">
        <v>73</v>
      </c>
      <c r="D5" s="42" t="s">
        <v>74</v>
      </c>
      <c r="E5" s="57">
        <v>6364</v>
      </c>
      <c r="F5" s="57">
        <v>5676</v>
      </c>
    </row>
    <row r="6" spans="1:6" ht="18" customHeight="1" x14ac:dyDescent="0.25">
      <c r="B6" s="42" t="s">
        <v>75</v>
      </c>
      <c r="C6" s="42" t="s">
        <v>76</v>
      </c>
      <c r="D6" s="42" t="s">
        <v>77</v>
      </c>
      <c r="E6" s="58"/>
      <c r="F6" s="58"/>
    </row>
    <row r="7" spans="1:6" ht="18" customHeight="1" x14ac:dyDescent="0.25">
      <c r="B7" s="45" t="s">
        <v>78</v>
      </c>
      <c r="C7" s="45" t="s">
        <v>79</v>
      </c>
      <c r="D7" s="45" t="s">
        <v>80</v>
      </c>
      <c r="E7" s="59">
        <v>70.400000000000006</v>
      </c>
      <c r="F7" s="45">
        <v>71.2</v>
      </c>
    </row>
    <row r="8" spans="1:6" ht="18" customHeight="1" x14ac:dyDescent="0.25">
      <c r="B8" s="47" t="s">
        <v>81</v>
      </c>
      <c r="C8" s="47" t="s">
        <v>82</v>
      </c>
      <c r="D8" s="47" t="s">
        <v>83</v>
      </c>
      <c r="E8" s="60">
        <v>29.6</v>
      </c>
      <c r="F8" s="47">
        <v>28.8</v>
      </c>
    </row>
    <row r="9" spans="1:6" ht="18" customHeight="1" x14ac:dyDescent="0.25">
      <c r="B9" s="42" t="s">
        <v>84</v>
      </c>
      <c r="C9" s="51" t="s">
        <v>85</v>
      </c>
      <c r="D9" s="51" t="s">
        <v>86</v>
      </c>
      <c r="E9" s="61">
        <v>14.7</v>
      </c>
      <c r="F9" s="62">
        <v>14.3</v>
      </c>
    </row>
    <row r="10" spans="1:6" ht="18" customHeight="1" x14ac:dyDescent="0.25">
      <c r="B10" s="42" t="s">
        <v>87</v>
      </c>
      <c r="C10" s="42" t="s">
        <v>88</v>
      </c>
      <c r="D10" s="42" t="s">
        <v>89</v>
      </c>
      <c r="E10" s="57"/>
      <c r="F10" s="57"/>
    </row>
    <row r="11" spans="1:6" ht="18" customHeight="1" x14ac:dyDescent="0.25">
      <c r="B11" s="46" t="s">
        <v>90</v>
      </c>
      <c r="C11" s="46" t="s">
        <v>91</v>
      </c>
      <c r="D11" s="46" t="s">
        <v>92</v>
      </c>
      <c r="E11" s="59">
        <v>79.900000000000006</v>
      </c>
      <c r="F11" s="45">
        <v>79.400000000000006</v>
      </c>
    </row>
    <row r="12" spans="1:6" ht="18" customHeight="1" x14ac:dyDescent="0.25">
      <c r="B12" s="48" t="s">
        <v>93</v>
      </c>
      <c r="C12" s="48" t="s">
        <v>94</v>
      </c>
      <c r="D12" s="48" t="s">
        <v>95</v>
      </c>
      <c r="E12" s="60">
        <v>19.899999999999999</v>
      </c>
      <c r="F12" s="47">
        <v>20.100000000000001</v>
      </c>
    </row>
    <row r="13" spans="1:6" ht="33" customHeight="1" x14ac:dyDescent="0.25">
      <c r="B13" s="52" t="s">
        <v>96</v>
      </c>
      <c r="C13" s="52" t="s">
        <v>97</v>
      </c>
      <c r="D13" s="52" t="s">
        <v>98</v>
      </c>
      <c r="E13" s="61" t="s">
        <v>283</v>
      </c>
      <c r="F13" s="57" t="s">
        <v>284</v>
      </c>
    </row>
    <row r="14" spans="1:6" ht="33.6" customHeight="1" x14ac:dyDescent="0.25">
      <c r="B14" s="42" t="s">
        <v>114</v>
      </c>
      <c r="C14" s="42" t="s">
        <v>115</v>
      </c>
      <c r="D14" s="51" t="s">
        <v>116</v>
      </c>
      <c r="E14" s="57"/>
      <c r="F14" s="57"/>
    </row>
    <row r="15" spans="1:6" ht="18" customHeight="1" x14ac:dyDescent="0.25">
      <c r="B15" s="46" t="s">
        <v>117</v>
      </c>
      <c r="C15" s="46" t="s">
        <v>118</v>
      </c>
      <c r="D15" s="46" t="s">
        <v>119</v>
      </c>
      <c r="E15" s="59">
        <v>61</v>
      </c>
      <c r="F15" s="59">
        <v>58.9</v>
      </c>
    </row>
    <row r="16" spans="1:6" ht="18" customHeight="1" x14ac:dyDescent="0.25">
      <c r="B16" s="49" t="s">
        <v>120</v>
      </c>
      <c r="C16" s="49" t="s">
        <v>121</v>
      </c>
      <c r="D16" s="49" t="s">
        <v>122</v>
      </c>
      <c r="E16" s="47">
        <v>13.3</v>
      </c>
      <c r="F16" s="47">
        <v>13.8</v>
      </c>
    </row>
    <row r="17" spans="2:15" ht="18" customHeight="1" x14ac:dyDescent="0.25">
      <c r="B17" s="46" t="s">
        <v>123</v>
      </c>
      <c r="C17" s="46" t="s">
        <v>124</v>
      </c>
      <c r="D17" s="46" t="s">
        <v>125</v>
      </c>
      <c r="E17" s="59">
        <v>0.1</v>
      </c>
      <c r="F17" s="59">
        <v>0.2</v>
      </c>
    </row>
    <row r="18" spans="2:15" ht="18" customHeight="1" x14ac:dyDescent="0.25">
      <c r="B18" s="48" t="s">
        <v>126</v>
      </c>
      <c r="C18" s="48" t="s">
        <v>127</v>
      </c>
      <c r="D18" s="49" t="s">
        <v>128</v>
      </c>
      <c r="E18" s="47">
        <v>25.7</v>
      </c>
      <c r="F18" s="47">
        <v>27.2</v>
      </c>
    </row>
    <row r="19" spans="2:15" ht="33" x14ac:dyDescent="0.25">
      <c r="B19" s="42" t="s">
        <v>129</v>
      </c>
      <c r="C19" s="51" t="s">
        <v>130</v>
      </c>
      <c r="D19" s="42" t="s">
        <v>131</v>
      </c>
      <c r="E19" s="57"/>
      <c r="F19" s="57"/>
    </row>
    <row r="20" spans="2:15" x14ac:dyDescent="0.25">
      <c r="B20" s="50" t="s">
        <v>132</v>
      </c>
      <c r="C20" s="67" t="s">
        <v>133</v>
      </c>
      <c r="D20" s="67" t="s">
        <v>134</v>
      </c>
      <c r="E20" s="59">
        <v>40.6</v>
      </c>
      <c r="F20" s="59">
        <v>42.1</v>
      </c>
    </row>
    <row r="21" spans="2:15" ht="28.5" x14ac:dyDescent="0.25">
      <c r="B21" s="49" t="s">
        <v>229</v>
      </c>
      <c r="C21" s="66" t="s">
        <v>230</v>
      </c>
      <c r="D21" s="66" t="s">
        <v>231</v>
      </c>
      <c r="E21" s="47">
        <v>19.399999999999999</v>
      </c>
      <c r="F21" s="47">
        <v>19.399999999999999</v>
      </c>
    </row>
    <row r="22" spans="2:15" ht="42.75" x14ac:dyDescent="0.25">
      <c r="B22" s="50" t="s">
        <v>285</v>
      </c>
      <c r="C22" s="67" t="s">
        <v>286</v>
      </c>
      <c r="D22" s="67" t="s">
        <v>287</v>
      </c>
      <c r="E22" s="59">
        <v>15.4</v>
      </c>
      <c r="F22" s="59">
        <v>14.2</v>
      </c>
    </row>
    <row r="23" spans="2:15" ht="33" x14ac:dyDescent="0.25">
      <c r="B23" s="51" t="s">
        <v>141</v>
      </c>
      <c r="C23" s="51" t="s">
        <v>142</v>
      </c>
      <c r="D23" s="51" t="s">
        <v>143</v>
      </c>
      <c r="E23" s="88"/>
      <c r="F23" s="57"/>
    </row>
    <row r="24" spans="2:15" ht="15.75" x14ac:dyDescent="0.25">
      <c r="B24" s="45">
        <v>0</v>
      </c>
      <c r="C24" s="45">
        <v>0</v>
      </c>
      <c r="D24" s="45">
        <v>0</v>
      </c>
      <c r="E24" s="59">
        <v>20.6</v>
      </c>
      <c r="F24" s="59">
        <v>21.7</v>
      </c>
      <c r="G24" s="55"/>
      <c r="H24" s="55"/>
      <c r="I24" s="55"/>
      <c r="J24" s="55"/>
      <c r="K24" s="55"/>
      <c r="L24" s="55"/>
      <c r="M24" s="55"/>
      <c r="N24" s="55"/>
      <c r="O24" s="55"/>
    </row>
    <row r="25" spans="2:15" x14ac:dyDescent="0.25">
      <c r="B25" s="47">
        <v>1</v>
      </c>
      <c r="C25" s="47">
        <v>1</v>
      </c>
      <c r="D25" s="47">
        <v>1</v>
      </c>
      <c r="E25" s="47">
        <v>23.6</v>
      </c>
      <c r="F25" s="47">
        <v>23.4</v>
      </c>
    </row>
    <row r="26" spans="2:15" ht="15.75" x14ac:dyDescent="0.25">
      <c r="B26" s="45">
        <v>2</v>
      </c>
      <c r="C26" s="45">
        <v>2</v>
      </c>
      <c r="D26" s="45">
        <v>2</v>
      </c>
      <c r="E26" s="59">
        <v>18.399999999999999</v>
      </c>
      <c r="F26" s="59">
        <v>19.2</v>
      </c>
      <c r="G26" s="55"/>
    </row>
    <row r="27" spans="2:15" ht="15.75" x14ac:dyDescent="0.25">
      <c r="B27" s="47">
        <v>3</v>
      </c>
      <c r="C27" s="47">
        <v>3</v>
      </c>
      <c r="D27" s="47">
        <v>3</v>
      </c>
      <c r="E27" s="47">
        <v>12.9</v>
      </c>
      <c r="F27" s="47">
        <v>12.7</v>
      </c>
      <c r="G27" s="55"/>
    </row>
    <row r="28" spans="2:15" ht="15.75" x14ac:dyDescent="0.25">
      <c r="B28" s="45">
        <v>4</v>
      </c>
      <c r="C28" s="45">
        <v>4</v>
      </c>
      <c r="D28" s="45">
        <v>4</v>
      </c>
      <c r="E28" s="59">
        <v>8.4</v>
      </c>
      <c r="F28" s="59">
        <v>8.6</v>
      </c>
      <c r="G28" s="55"/>
    </row>
    <row r="29" spans="2:15" ht="15.75" x14ac:dyDescent="0.25">
      <c r="B29" s="47">
        <v>5</v>
      </c>
      <c r="C29" s="47">
        <v>5</v>
      </c>
      <c r="D29" s="47">
        <v>5</v>
      </c>
      <c r="E29" s="47">
        <v>5.8</v>
      </c>
      <c r="F29" s="47">
        <v>5.3</v>
      </c>
      <c r="G29" s="55"/>
    </row>
    <row r="30" spans="2:15" ht="15.75" x14ac:dyDescent="0.25">
      <c r="B30" s="45">
        <v>6</v>
      </c>
      <c r="C30" s="45">
        <v>6</v>
      </c>
      <c r="D30" s="45">
        <v>6</v>
      </c>
      <c r="E30" s="59">
        <v>3.5</v>
      </c>
      <c r="F30" s="59">
        <v>3.4</v>
      </c>
      <c r="G30" s="55"/>
    </row>
    <row r="31" spans="2:15" ht="15.75" x14ac:dyDescent="0.25">
      <c r="B31" s="47">
        <v>7</v>
      </c>
      <c r="C31" s="47">
        <v>7</v>
      </c>
      <c r="D31" s="47">
        <v>7</v>
      </c>
      <c r="E31" s="47">
        <v>2.5</v>
      </c>
      <c r="F31" s="47">
        <v>2</v>
      </c>
      <c r="G31" s="55"/>
    </row>
    <row r="32" spans="2:15" ht="15.75" x14ac:dyDescent="0.25">
      <c r="B32" s="45">
        <v>8</v>
      </c>
      <c r="C32" s="45">
        <v>8</v>
      </c>
      <c r="D32" s="45">
        <v>8</v>
      </c>
      <c r="E32" s="59">
        <v>4.4000000000000004</v>
      </c>
      <c r="F32" s="59">
        <v>3.8</v>
      </c>
      <c r="G32" s="55"/>
    </row>
    <row r="33" spans="2:7" ht="49.5" x14ac:dyDescent="0.25">
      <c r="B33" s="51" t="s">
        <v>288</v>
      </c>
      <c r="C33" s="51" t="s">
        <v>289</v>
      </c>
      <c r="D33" s="51" t="s">
        <v>290</v>
      </c>
      <c r="E33" s="61" t="s">
        <v>291</v>
      </c>
      <c r="F33" s="57" t="s">
        <v>292</v>
      </c>
      <c r="G33" s="55"/>
    </row>
    <row r="34" spans="2:7" ht="49.5" x14ac:dyDescent="0.25">
      <c r="B34" s="51" t="s">
        <v>293</v>
      </c>
      <c r="C34" s="51" t="s">
        <v>294</v>
      </c>
      <c r="D34" s="51" t="s">
        <v>295</v>
      </c>
      <c r="E34" s="61" t="s">
        <v>296</v>
      </c>
      <c r="F34" s="57" t="s">
        <v>297</v>
      </c>
      <c r="G34" s="55"/>
    </row>
    <row r="35" spans="2:7" ht="15" customHeight="1" x14ac:dyDescent="0.25">
      <c r="B35" s="51" t="s">
        <v>154</v>
      </c>
      <c r="C35" s="51" t="s">
        <v>155</v>
      </c>
      <c r="D35" s="51" t="s">
        <v>156</v>
      </c>
      <c r="E35" s="61">
        <v>18</v>
      </c>
      <c r="F35" s="65">
        <v>17.5</v>
      </c>
    </row>
    <row r="36" spans="2:7" ht="33" x14ac:dyDescent="0.25">
      <c r="B36" s="51" t="s">
        <v>157</v>
      </c>
      <c r="C36" s="51" t="s">
        <v>158</v>
      </c>
      <c r="D36" s="51" t="s">
        <v>159</v>
      </c>
      <c r="E36" s="57"/>
      <c r="F36" s="57"/>
    </row>
    <row r="37" spans="2:7" x14ac:dyDescent="0.25">
      <c r="B37" s="46" t="s">
        <v>160</v>
      </c>
      <c r="C37" s="46" t="s">
        <v>161</v>
      </c>
      <c r="D37" s="46" t="s">
        <v>162</v>
      </c>
      <c r="E37" s="59">
        <v>8.8000000000000007</v>
      </c>
      <c r="F37" s="59">
        <v>11.5</v>
      </c>
    </row>
    <row r="38" spans="2:7" x14ac:dyDescent="0.25">
      <c r="B38" s="48" t="s">
        <v>163</v>
      </c>
      <c r="C38" s="48" t="s">
        <v>164</v>
      </c>
      <c r="D38" s="48" t="s">
        <v>165</v>
      </c>
      <c r="E38" s="47">
        <v>80.5</v>
      </c>
      <c r="F38" s="47">
        <v>79.2</v>
      </c>
    </row>
    <row r="39" spans="2:7" x14ac:dyDescent="0.25">
      <c r="B39" s="46" t="s">
        <v>166</v>
      </c>
      <c r="C39" s="46" t="s">
        <v>167</v>
      </c>
      <c r="D39" s="46" t="s">
        <v>168</v>
      </c>
      <c r="E39" s="59">
        <v>0.3</v>
      </c>
      <c r="F39" s="59">
        <v>0.3</v>
      </c>
    </row>
    <row r="40" spans="2:7" x14ac:dyDescent="0.25">
      <c r="B40" s="48" t="s">
        <v>126</v>
      </c>
      <c r="C40" s="48" t="s">
        <v>127</v>
      </c>
      <c r="D40" s="48" t="s">
        <v>128</v>
      </c>
      <c r="E40" s="47">
        <v>8.1</v>
      </c>
      <c r="F40" s="47">
        <v>8.9</v>
      </c>
    </row>
  </sheetData>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1F84E-5773-4988-9915-F75EAE0DC48B}">
  <sheetPr>
    <tabColor theme="0"/>
  </sheetPr>
  <dimension ref="A1:H116"/>
  <sheetViews>
    <sheetView showGridLines="0" zoomScaleNormal="100" workbookViewId="0">
      <selection activeCell="R31" sqref="R31"/>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Inhalt!A46</f>
        <v>6B</v>
      </c>
      <c r="B1" s="18" t="str">
        <f>Inhalt!B46</f>
        <v>Datenqualität</v>
      </c>
      <c r="C1" s="18" t="str">
        <f>Inhalt!C46</f>
        <v>Qualité des données</v>
      </c>
      <c r="D1" s="18" t="str">
        <f>Inhalt!D46</f>
        <v>Qualità dei dati</v>
      </c>
      <c r="E1" s="5"/>
      <c r="F1" s="5"/>
      <c r="G1" s="5"/>
      <c r="H1" s="5"/>
    </row>
    <row r="2" spans="1:8" ht="36.75" customHeight="1" x14ac:dyDescent="0.25">
      <c r="A2" s="4"/>
      <c r="B2" s="17" t="str">
        <f>Inhalt!B44</f>
        <v>Kinder- und Jugendpsychiatrie</v>
      </c>
      <c r="C2" s="17" t="str">
        <f>Inhalt!C44</f>
        <v>Psychiatrie d'enfants et d'adolescents</v>
      </c>
      <c r="D2" s="17" t="str">
        <f>Inhalt!D44</f>
        <v>Psichiatria infantile e adolescenziale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ageMargins left="0.7" right="0.7" top="0.78740157499999996" bottom="0.78740157499999996"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504CA-2670-48BA-865F-3556ABD979E7}">
  <sheetPr>
    <tabColor theme="0"/>
  </sheetPr>
  <dimension ref="A1:H116"/>
  <sheetViews>
    <sheetView showGridLines="0" zoomScaleNormal="100" workbookViewId="0">
      <selection activeCell="P55" sqref="P55"/>
    </sheetView>
  </sheetViews>
  <sheetFormatPr baseColWidth="10" defaultColWidth="11.42578125" defaultRowHeight="14.25" x14ac:dyDescent="0.25"/>
  <cols>
    <col min="1" max="1" width="5.85546875" customWidth="1"/>
    <col min="2" max="4" width="39.85546875" customWidth="1"/>
  </cols>
  <sheetData>
    <row r="1" spans="1:8" ht="25.5" x14ac:dyDescent="0.25">
      <c r="A1" s="4" t="str">
        <f>Inhalt!A47</f>
        <v>6C</v>
      </c>
      <c r="B1" s="18" t="str">
        <f>Inhalt!B47</f>
        <v>Symptombelastung</v>
      </c>
      <c r="C1" s="18" t="str">
        <f>Inhalt!C47</f>
        <v>Importance des symptômes</v>
      </c>
      <c r="D1" s="18" t="str">
        <f>Inhalt!D47</f>
        <v>Peso dei sintomi</v>
      </c>
      <c r="E1" s="5"/>
      <c r="F1" s="5"/>
      <c r="G1" s="5"/>
      <c r="H1" s="5"/>
    </row>
    <row r="2" spans="1:8" ht="34.5" x14ac:dyDescent="0.25">
      <c r="A2" s="4"/>
      <c r="B2" s="17" t="str">
        <f>Inhalt!B44</f>
        <v>Kinder- und Jugendpsychiatrie</v>
      </c>
      <c r="C2" s="17" t="str">
        <f>Inhalt!C44</f>
        <v>Psychiatrie d'enfants et d'adolescents</v>
      </c>
      <c r="D2" s="17" t="str">
        <f>Inhalt!D44</f>
        <v>Psichiatria infantile e adolescenziale</v>
      </c>
      <c r="E2" s="5"/>
      <c r="F2" s="5"/>
      <c r="G2" s="5"/>
      <c r="H2" s="5"/>
    </row>
    <row r="3" spans="1:8" ht="17.25" x14ac:dyDescent="0.25">
      <c r="A3" s="6"/>
      <c r="B3" s="4"/>
      <c r="C3" s="5"/>
      <c r="D3" s="5"/>
      <c r="E3" s="5"/>
      <c r="F3" s="5"/>
      <c r="G3" s="5"/>
      <c r="H3" s="5"/>
    </row>
    <row r="30" spans="2:2" x14ac:dyDescent="0.25">
      <c r="B30" s="8"/>
    </row>
    <row r="58" spans="2:2" x14ac:dyDescent="0.25">
      <c r="B58" s="9"/>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FB315-7326-4400-9A1B-53568BC6B6BE}">
  <sheetPr>
    <tabColor theme="0"/>
  </sheetPr>
  <dimension ref="A1:H116"/>
  <sheetViews>
    <sheetView showGridLines="0" topLeftCell="A40" zoomScaleNormal="100" workbookViewId="0">
      <selection activeCell="D94" sqref="D94"/>
    </sheetView>
  </sheetViews>
  <sheetFormatPr baseColWidth="10" defaultColWidth="11.42578125" defaultRowHeight="14.25" x14ac:dyDescent="0.25"/>
  <cols>
    <col min="1" max="1" width="5.85546875" customWidth="1"/>
    <col min="2" max="4" width="39.85546875" customWidth="1"/>
  </cols>
  <sheetData>
    <row r="1" spans="1:8" ht="51" x14ac:dyDescent="0.25">
      <c r="A1" s="4" t="str">
        <f>Inhalt!A48</f>
        <v>6D</v>
      </c>
      <c r="B1" s="19" t="str">
        <f>Inhalt!B48</f>
        <v>Freiheitsbeschränkende Massnahmen</v>
      </c>
      <c r="C1" s="19" t="str">
        <f>Inhalt!C48</f>
        <v>Mesures limitatives de liberté</v>
      </c>
      <c r="D1" s="19" t="str">
        <f>Inhalt!D48</f>
        <v>Misura restrittiva della libertà</v>
      </c>
      <c r="E1" s="5"/>
      <c r="F1" s="5"/>
      <c r="G1" s="5"/>
      <c r="H1" s="5"/>
    </row>
    <row r="2" spans="1:8" ht="34.5" x14ac:dyDescent="0.25">
      <c r="A2" s="6"/>
      <c r="B2" s="17" t="str">
        <f>Inhalt!B44</f>
        <v>Kinder- und Jugendpsychiatrie</v>
      </c>
      <c r="C2" s="17" t="str">
        <f>Inhalt!C44</f>
        <v>Psychiatrie d'enfants et d'adolescents</v>
      </c>
      <c r="D2" s="17" t="str">
        <f>Inhalt!D44</f>
        <v>Psichiatria infantile e adolescenziale</v>
      </c>
      <c r="E2" s="5"/>
      <c r="F2" s="5"/>
      <c r="G2" s="5"/>
      <c r="H2" s="5"/>
    </row>
    <row r="3" spans="1:8" ht="17.25" x14ac:dyDescent="0.25">
      <c r="A3" s="6"/>
      <c r="B3" s="4"/>
      <c r="C3" s="5"/>
      <c r="D3" s="5"/>
      <c r="E3" s="5"/>
      <c r="F3" s="5"/>
      <c r="G3" s="5"/>
      <c r="H3" s="5"/>
    </row>
    <row r="30" spans="2:2" x14ac:dyDescent="0.25">
      <c r="B30" s="8"/>
    </row>
    <row r="58" spans="2:2" x14ac:dyDescent="0.25">
      <c r="B58" s="9"/>
    </row>
    <row r="65" spans="5:5" x14ac:dyDescent="0.25">
      <c r="E65" s="53"/>
    </row>
    <row r="87" spans="2:2" x14ac:dyDescent="0.25">
      <c r="B87" s="8"/>
    </row>
    <row r="116" spans="2:2" x14ac:dyDescent="0.25">
      <c r="B116" s="8"/>
    </row>
  </sheetData>
  <printOptions gridLines="1"/>
  <pageMargins left="0.7" right="0.7" top="0.78740157499999996" bottom="0.78740157499999996"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3A0DB-A9CB-412F-9777-6D529A1DEE02}">
  <sheetPr>
    <tabColor theme="0"/>
  </sheetPr>
  <dimension ref="A1:D33"/>
  <sheetViews>
    <sheetView showGridLines="0" workbookViewId="0">
      <selection activeCell="F5" sqref="F5"/>
    </sheetView>
  </sheetViews>
  <sheetFormatPr baseColWidth="10" defaultColWidth="11.42578125" defaultRowHeight="14.25" x14ac:dyDescent="0.25"/>
  <cols>
    <col min="1" max="1" width="5.85546875" customWidth="1"/>
    <col min="2" max="4" width="39.85546875" customWidth="1"/>
  </cols>
  <sheetData>
    <row r="1" spans="1:4" ht="93" customHeight="1" x14ac:dyDescent="0.25">
      <c r="A1" s="4" t="str">
        <f>Inhalt!A49</f>
        <v>6E</v>
      </c>
      <c r="B1" s="19" t="str">
        <f>Inhalt!B49</f>
        <v>Analyse der Kovariablen und Modellspezifikation der Symptombelastung</v>
      </c>
      <c r="C1" s="19" t="str">
        <f>Inhalt!C49</f>
        <v>Analyse des covariables et des spécifications du modèle concernant la charge symptomatique</v>
      </c>
      <c r="D1" s="19" t="str">
        <f>Inhalt!D49</f>
        <v>Analisi delle covariabili e delle specifiche del modello relative al carico sintomatico</v>
      </c>
    </row>
    <row r="2" spans="1:4" ht="38.450000000000003" customHeight="1" x14ac:dyDescent="0.25">
      <c r="B2" s="17" t="str">
        <f>Inhalt!B44</f>
        <v>Kinder- und Jugendpsychiatrie</v>
      </c>
      <c r="C2" s="17" t="str">
        <f>Inhalt!C44</f>
        <v>Psychiatrie d'enfants et d'adolescents</v>
      </c>
      <c r="D2" s="17" t="str">
        <f>Inhalt!D44</f>
        <v>Psichiatria infantile e adolescenziale</v>
      </c>
    </row>
    <row r="3" spans="1:4" ht="33.75" customHeight="1" x14ac:dyDescent="0.25"/>
    <row r="4" spans="1:4" x14ac:dyDescent="0.25">
      <c r="B4" s="93" t="s">
        <v>298</v>
      </c>
      <c r="C4" s="93"/>
      <c r="D4" s="93"/>
    </row>
    <row r="5" spans="1:4" ht="74.25" customHeight="1" x14ac:dyDescent="0.25">
      <c r="B5" s="94" t="s">
        <v>299</v>
      </c>
      <c r="C5" s="94"/>
      <c r="D5" s="94"/>
    </row>
    <row r="6" spans="1:4" ht="14.25" customHeight="1" x14ac:dyDescent="0.25">
      <c r="B6" s="20"/>
      <c r="C6" s="20"/>
      <c r="D6" s="20"/>
    </row>
    <row r="7" spans="1:4" ht="14.25" customHeight="1" x14ac:dyDescent="0.25">
      <c r="B7" s="91" t="s">
        <v>300</v>
      </c>
      <c r="C7" s="91"/>
      <c r="D7" s="91"/>
    </row>
    <row r="8" spans="1:4" ht="75.75" customHeight="1" x14ac:dyDescent="0.25">
      <c r="B8" s="95" t="s">
        <v>301</v>
      </c>
      <c r="C8" s="94"/>
      <c r="D8" s="94"/>
    </row>
    <row r="9" spans="1:4" ht="33.75" customHeight="1" x14ac:dyDescent="0.25">
      <c r="B9" s="20"/>
      <c r="C9" s="20"/>
      <c r="D9" s="20"/>
    </row>
    <row r="10" spans="1:4" ht="14.25" customHeight="1" x14ac:dyDescent="0.25">
      <c r="B10" s="91" t="s">
        <v>302</v>
      </c>
      <c r="C10" s="91"/>
      <c r="D10" s="91"/>
    </row>
    <row r="11" spans="1:4" ht="74.099999999999994" customHeight="1" x14ac:dyDescent="0.25">
      <c r="B11" s="94" t="s">
        <v>303</v>
      </c>
      <c r="C11" s="94"/>
      <c r="D11" s="94"/>
    </row>
    <row r="12" spans="1:4" ht="14.25" customHeight="1" x14ac:dyDescent="0.25">
      <c r="B12" s="20"/>
      <c r="C12" s="20"/>
      <c r="D12" s="20"/>
    </row>
    <row r="13" spans="1:4" ht="14.25" customHeight="1" x14ac:dyDescent="0.25">
      <c r="B13" s="91" t="s">
        <v>304</v>
      </c>
      <c r="C13" s="91"/>
      <c r="D13" s="91"/>
    </row>
    <row r="14" spans="1:4" ht="74.25" customHeight="1" x14ac:dyDescent="0.25">
      <c r="B14" s="92" t="s">
        <v>305</v>
      </c>
      <c r="C14" s="92"/>
      <c r="D14" s="92"/>
    </row>
    <row r="15" spans="1:4" ht="33.75" customHeight="1" x14ac:dyDescent="0.25">
      <c r="B15" s="20"/>
      <c r="C15" s="20"/>
      <c r="D15" s="20"/>
    </row>
    <row r="16" spans="1:4" x14ac:dyDescent="0.25">
      <c r="B16" s="93"/>
      <c r="C16" s="93"/>
      <c r="D16" s="93"/>
    </row>
    <row r="17" spans="2:4" ht="77.45" customHeight="1" x14ac:dyDescent="0.25">
      <c r="B17" s="94"/>
      <c r="C17" s="94"/>
      <c r="D17" s="94"/>
    </row>
    <row r="19" spans="2:4" x14ac:dyDescent="0.25">
      <c r="B19" s="21"/>
    </row>
    <row r="20" spans="2:4" ht="75" customHeight="1" x14ac:dyDescent="0.25">
      <c r="B20" s="94"/>
      <c r="C20" s="94"/>
      <c r="D20" s="94"/>
    </row>
    <row r="33" spans="2:2" x14ac:dyDescent="0.25">
      <c r="B33" s="7"/>
    </row>
  </sheetData>
  <mergeCells count="11">
    <mergeCell ref="B13:D13"/>
    <mergeCell ref="B14:D14"/>
    <mergeCell ref="B16:D16"/>
    <mergeCell ref="B17:D17"/>
    <mergeCell ref="B20:D20"/>
    <mergeCell ref="B11:D11"/>
    <mergeCell ref="B4:D4"/>
    <mergeCell ref="B5:D5"/>
    <mergeCell ref="B7:D7"/>
    <mergeCell ref="B8:D8"/>
    <mergeCell ref="B10:D10"/>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6F237FEBD4B1A4DA64DDF73FAB85A5B" ma:contentTypeVersion="11" ma:contentTypeDescription="Ein neues Dokument erstellen." ma:contentTypeScope="" ma:versionID="fbd575cfb32d02359d2b6b84bd2354b7">
  <xsd:schema xmlns:xsd="http://www.w3.org/2001/XMLSchema" xmlns:xs="http://www.w3.org/2001/XMLSchema" xmlns:p="http://schemas.microsoft.com/office/2006/metadata/properties" xmlns:ns2="0b78e7c1-51c6-403c-aad5-1155e5f48e64" xmlns:ns3="5a916e8d-b21f-442e-922b-67baadfb88d4" targetNamespace="http://schemas.microsoft.com/office/2006/metadata/properties" ma:root="true" ma:fieldsID="6e42a21e4d008fa48245f91f6c12af94" ns2:_="" ns3:_="">
    <xsd:import namespace="0b78e7c1-51c6-403c-aad5-1155e5f48e64"/>
    <xsd:import namespace="5a916e8d-b21f-442e-922b-67baadfb88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78e7c1-51c6-403c-aad5-1155e5f48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810cf24-2922-4a5a-be7a-8f5f029dc5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916e8d-b21f-442e-922b-67baadfb88d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8f5fb3-e835-4e6b-b988-dd5e036c69a4}" ma:internalName="TaxCatchAll" ma:showField="CatchAllData" ma:web="5a916e8d-b21f-442e-922b-67baadfb88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b78e7c1-51c6-403c-aad5-1155e5f48e64">
      <Terms xmlns="http://schemas.microsoft.com/office/infopath/2007/PartnerControls"/>
    </lcf76f155ced4ddcb4097134ff3c332f>
    <TaxCatchAll xmlns="5a916e8d-b21f-442e-922b-67baadfb88d4" xsi:nil="true"/>
  </documentManagement>
</p:properties>
</file>

<file path=customXml/itemProps1.xml><?xml version="1.0" encoding="utf-8"?>
<ds:datastoreItem xmlns:ds="http://schemas.openxmlformats.org/officeDocument/2006/customXml" ds:itemID="{1E31F9E3-C60E-4FDB-99A1-A0E8EAF7F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78e7c1-51c6-403c-aad5-1155e5f48e64"/>
    <ds:schemaRef ds:uri="5a916e8d-b21f-442e-922b-67baadfb88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61044E-4357-4DFB-B27B-E5685F82633E}">
  <ds:schemaRefs>
    <ds:schemaRef ds:uri="http://schemas.microsoft.com/sharepoint/v3/contenttype/forms"/>
  </ds:schemaRefs>
</ds:datastoreItem>
</file>

<file path=customXml/itemProps3.xml><?xml version="1.0" encoding="utf-8"?>
<ds:datastoreItem xmlns:ds="http://schemas.openxmlformats.org/officeDocument/2006/customXml" ds:itemID="{AEFF7D83-41C6-4429-9DF5-EC7569C273D8}">
  <ds:schemaRefs>
    <ds:schemaRef ds:uri="5a916e8d-b21f-442e-922b-67baadfb88d4"/>
    <ds:schemaRef ds:uri="http://purl.org/dc/terms/"/>
    <ds:schemaRef ds:uri="http://schemas.microsoft.com/office/2006/documentManagement/types"/>
    <ds:schemaRef ds:uri="http://schemas.openxmlformats.org/package/2006/metadata/core-properties"/>
    <ds:schemaRef ds:uri="0b78e7c1-51c6-403c-aad5-1155e5f48e64"/>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32</vt:i4>
      </vt:variant>
    </vt:vector>
  </HeadingPairs>
  <TitlesOfParts>
    <vt:vector size="32" baseType="lpstr">
      <vt:lpstr>PSY</vt:lpstr>
      <vt:lpstr>Inhalt</vt:lpstr>
      <vt:lpstr>1A</vt:lpstr>
      <vt:lpstr>1B</vt:lpstr>
      <vt:lpstr>1C</vt:lpstr>
      <vt:lpstr>1D</vt:lpstr>
      <vt:lpstr>1E</vt:lpstr>
      <vt:lpstr>2A</vt:lpstr>
      <vt:lpstr>2B</vt:lpstr>
      <vt:lpstr>2C</vt:lpstr>
      <vt:lpstr>2D</vt:lpstr>
      <vt:lpstr>2E</vt:lpstr>
      <vt:lpstr>3A</vt:lpstr>
      <vt:lpstr>3B</vt:lpstr>
      <vt:lpstr>3C</vt:lpstr>
      <vt:lpstr>3D</vt:lpstr>
      <vt:lpstr>3E</vt:lpstr>
      <vt:lpstr>4A</vt:lpstr>
      <vt:lpstr>4B</vt:lpstr>
      <vt:lpstr>4C</vt:lpstr>
      <vt:lpstr>4D</vt:lpstr>
      <vt:lpstr>4E</vt:lpstr>
      <vt:lpstr>5A</vt:lpstr>
      <vt:lpstr>5B</vt:lpstr>
      <vt:lpstr>5C</vt:lpstr>
      <vt:lpstr>5D</vt:lpstr>
      <vt:lpstr>5E</vt:lpstr>
      <vt:lpstr>6A</vt:lpstr>
      <vt:lpstr>6B</vt:lpstr>
      <vt:lpstr>6C</vt:lpstr>
      <vt:lpstr>6D</vt:lpstr>
      <vt:lpstr>6E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by VIMESO gmbh</dc:subject>
  <dc:creator>Denise Steinhauser</dc:creator>
  <cp:keywords>Version 1.2.1 250318</cp:keywords>
  <dc:description/>
  <cp:lastModifiedBy>Stephanie Fasnacht</cp:lastModifiedBy>
  <cp:revision/>
  <dcterms:created xsi:type="dcterms:W3CDTF">2025-02-13T09:39:42Z</dcterms:created>
  <dcterms:modified xsi:type="dcterms:W3CDTF">2026-08-18T13:49:15Z</dcterms:modified>
  <cp:category>by VIMESO gmbh</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0x01010096F237FEBD4B1A4DA64DDF73FAB85A5B</vt:lpwstr>
  </property>
  <property fmtid="{D5CDD505-2E9C-101B-9397-08002B2CF9AE}" pid="3" name="MediaServiceImageTags">
    <vt:lpwstr/>
  </property>
</Properties>
</file>